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120" yWindow="30" windowWidth="20610" windowHeight="9405" activeTab="1"/>
  </bookViews>
  <sheets>
    <sheet name="남자부" sheetId="1" r:id="rId1"/>
    <sheet name="여자부" sheetId="2" r:id="rId2"/>
  </sheets>
  <externalReferences>
    <externalReference r:id="rId3"/>
    <externalReference r:id="rId4"/>
  </externalReferences>
  <definedNames>
    <definedName name="_xlnm.Print_Area" localSheetId="0">남자부!$A$2:$AA$36</definedName>
    <definedName name="_xlnm.Print_Area" localSheetId="1">여자부!$A$2:$AA$37</definedName>
  </definedNames>
  <calcPr calcId="145621"/>
</workbook>
</file>

<file path=xl/calcChain.xml><?xml version="1.0" encoding="utf-8"?>
<calcChain xmlns="http://schemas.openxmlformats.org/spreadsheetml/2006/main">
  <c r="H15" i="2" l="1"/>
  <c r="I35" i="2" l="1"/>
  <c r="F35" i="2"/>
  <c r="C35" i="2"/>
  <c r="K34" i="2"/>
  <c r="J34" i="2"/>
  <c r="I34" i="2"/>
  <c r="H34" i="2"/>
  <c r="G34" i="2"/>
  <c r="F34" i="2"/>
  <c r="E34" i="2"/>
  <c r="D34" i="2"/>
  <c r="C34" i="2"/>
  <c r="L33" i="2"/>
  <c r="I33" i="2"/>
  <c r="F33" i="2"/>
  <c r="C33" i="2"/>
  <c r="N32" i="2"/>
  <c r="M32" i="2"/>
  <c r="L32" i="2"/>
  <c r="K32" i="2"/>
  <c r="J32" i="2"/>
  <c r="I32" i="2"/>
  <c r="H32" i="2"/>
  <c r="G32" i="2"/>
  <c r="F32" i="2"/>
  <c r="E32" i="2"/>
  <c r="D32" i="2"/>
  <c r="C32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N30" i="2"/>
  <c r="M30" i="2"/>
  <c r="L30" i="2"/>
  <c r="K30" i="2"/>
  <c r="J30" i="2"/>
  <c r="I30" i="2"/>
  <c r="H30" i="2"/>
  <c r="G30" i="2"/>
  <c r="F30" i="2"/>
  <c r="E30" i="2"/>
  <c r="D30" i="2"/>
  <c r="C30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Q25" i="2"/>
  <c r="N25" i="2"/>
  <c r="K25" i="2"/>
  <c r="H25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T23" i="2"/>
  <c r="Q23" i="2"/>
  <c r="N23" i="2"/>
  <c r="K23" i="2"/>
  <c r="H23" i="2"/>
  <c r="E23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K21" i="2"/>
  <c r="J21" i="2"/>
  <c r="I21" i="2"/>
  <c r="H21" i="2"/>
  <c r="G21" i="2"/>
  <c r="F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Q19" i="2"/>
  <c r="P19" i="2"/>
  <c r="O19" i="2"/>
  <c r="M19" i="2"/>
  <c r="L19" i="2"/>
  <c r="K19" i="2"/>
  <c r="J19" i="2"/>
  <c r="I19" i="2"/>
  <c r="H19" i="2"/>
  <c r="G19" i="2"/>
  <c r="F19" i="2"/>
  <c r="E19" i="2"/>
  <c r="D19" i="2"/>
  <c r="C19" i="2"/>
  <c r="C18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G15" i="2"/>
  <c r="F15" i="2"/>
  <c r="E15" i="2"/>
  <c r="D15" i="2"/>
  <c r="C15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C10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C8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I35" i="1" l="1"/>
  <c r="F35" i="1"/>
  <c r="C35" i="1"/>
  <c r="K34" i="1"/>
  <c r="J34" i="1"/>
  <c r="I34" i="1"/>
  <c r="H34" i="1"/>
  <c r="G34" i="1"/>
  <c r="F34" i="1"/>
  <c r="E34" i="1"/>
  <c r="D34" i="1"/>
  <c r="C34" i="1"/>
  <c r="L33" i="1"/>
  <c r="I33" i="1"/>
  <c r="F33" i="1"/>
  <c r="C33" i="1"/>
  <c r="N32" i="1"/>
  <c r="M32" i="1"/>
  <c r="L32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C30" i="1"/>
  <c r="K29" i="1"/>
  <c r="J29" i="1"/>
  <c r="I29" i="1"/>
  <c r="H29" i="1"/>
  <c r="G29" i="1"/>
  <c r="F29" i="1"/>
  <c r="E29" i="1"/>
  <c r="D29" i="1"/>
  <c r="C29" i="1"/>
  <c r="N28" i="1"/>
  <c r="M28" i="1"/>
  <c r="L28" i="1"/>
  <c r="K28" i="1"/>
  <c r="J28" i="1"/>
  <c r="I28" i="1"/>
  <c r="H28" i="1"/>
  <c r="G28" i="1"/>
  <c r="F28" i="1"/>
  <c r="E28" i="1"/>
  <c r="D28" i="1"/>
  <c r="C28" i="1"/>
  <c r="N27" i="1"/>
  <c r="M27" i="1"/>
  <c r="L27" i="1"/>
  <c r="K27" i="1"/>
  <c r="J27" i="1"/>
  <c r="I27" i="1"/>
  <c r="H27" i="1"/>
  <c r="G27" i="1"/>
  <c r="F27" i="1"/>
  <c r="E27" i="1"/>
  <c r="D27" i="1"/>
  <c r="C27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Z23" i="1"/>
  <c r="W23" i="1"/>
  <c r="T23" i="1"/>
  <c r="Q23" i="1"/>
  <c r="N23" i="1"/>
  <c r="K23" i="1"/>
  <c r="H23" i="1"/>
  <c r="E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K21" i="1"/>
  <c r="J21" i="1"/>
  <c r="I21" i="1"/>
  <c r="H21" i="1"/>
  <c r="G21" i="1"/>
  <c r="F21" i="1"/>
  <c r="E21" i="1"/>
  <c r="D21" i="1"/>
  <c r="C21" i="1"/>
  <c r="N20" i="1"/>
  <c r="M20" i="1"/>
  <c r="L20" i="1"/>
  <c r="K20" i="1"/>
  <c r="J20" i="1"/>
  <c r="I20" i="1"/>
  <c r="H20" i="1"/>
  <c r="G20" i="1"/>
  <c r="F20" i="1"/>
  <c r="E20" i="1"/>
  <c r="D20" i="1"/>
  <c r="C20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C18" i="1"/>
  <c r="N17" i="1"/>
  <c r="M17" i="1"/>
  <c r="L17" i="1"/>
  <c r="K17" i="1"/>
  <c r="J17" i="1"/>
  <c r="I17" i="1"/>
  <c r="H17" i="1"/>
  <c r="G17" i="1"/>
  <c r="F17" i="1"/>
  <c r="E17" i="1"/>
  <c r="D17" i="1"/>
  <c r="C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C10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8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<sst xmlns="http://schemas.openxmlformats.org/spreadsheetml/2006/main" count="165" uniqueCount="92">
  <si>
    <t>제19회 전국실업육상경기선수권대회</t>
    <phoneticPr fontId="3" type="noConversion"/>
  </si>
  <si>
    <t>남일부</t>
    <phoneticPr fontId="3" type="noConversion"/>
  </si>
  <si>
    <t>( 예천  2015년04월22일 ∼ 04월24일 )</t>
    <phoneticPr fontId="3" type="noConversion"/>
  </si>
  <si>
    <t>순위</t>
    <phoneticPr fontId="3" type="noConversion"/>
  </si>
  <si>
    <t>1위</t>
    <phoneticPr fontId="3" type="noConversion"/>
  </si>
  <si>
    <t>2위</t>
    <phoneticPr fontId="3" type="noConversion"/>
  </si>
  <si>
    <t>3위</t>
    <phoneticPr fontId="3" type="noConversion"/>
  </si>
  <si>
    <t>4위</t>
    <phoneticPr fontId="3" type="noConversion"/>
  </si>
  <si>
    <t>5위</t>
    <phoneticPr fontId="3" type="noConversion"/>
  </si>
  <si>
    <t>6위</t>
    <phoneticPr fontId="3" type="noConversion"/>
  </si>
  <si>
    <t>7위</t>
    <phoneticPr fontId="3" type="noConversion"/>
  </si>
  <si>
    <t>8위</t>
    <phoneticPr fontId="3" type="noConversion"/>
  </si>
  <si>
    <t>비고</t>
    <phoneticPr fontId="3" type="noConversion"/>
  </si>
  <si>
    <t>종목</t>
    <phoneticPr fontId="3" type="noConversion"/>
  </si>
  <si>
    <t>성명</t>
    <phoneticPr fontId="3" type="noConversion"/>
  </si>
  <si>
    <t>소속</t>
    <phoneticPr fontId="3" type="noConversion"/>
  </si>
  <si>
    <t>기록</t>
    <phoneticPr fontId="3" type="noConversion"/>
  </si>
  <si>
    <t>100m</t>
    <phoneticPr fontId="3" type="noConversion"/>
  </si>
  <si>
    <t>풍향풍속</t>
    <phoneticPr fontId="3" type="noConversion"/>
  </si>
  <si>
    <t>2</t>
    <phoneticPr fontId="3" type="noConversion"/>
  </si>
  <si>
    <t>200m</t>
    <phoneticPr fontId="3" type="noConversion"/>
  </si>
  <si>
    <t>400m</t>
    <phoneticPr fontId="3" type="noConversion"/>
  </si>
  <si>
    <t>3</t>
    <phoneticPr fontId="3" type="noConversion"/>
  </si>
  <si>
    <t>800m</t>
    <phoneticPr fontId="3" type="noConversion"/>
  </si>
  <si>
    <t>1500m</t>
    <phoneticPr fontId="3" type="noConversion"/>
  </si>
  <si>
    <t>5000m</t>
    <phoneticPr fontId="3" type="noConversion"/>
  </si>
  <si>
    <t>10000m</t>
    <phoneticPr fontId="3" type="noConversion"/>
  </si>
  <si>
    <t>3000mSC</t>
    <phoneticPr fontId="3" type="noConversion"/>
  </si>
  <si>
    <t>110mH</t>
    <phoneticPr fontId="3" type="noConversion"/>
  </si>
  <si>
    <t>400mH</t>
    <phoneticPr fontId="3" type="noConversion"/>
  </si>
  <si>
    <t>높이뛰기</t>
    <phoneticPr fontId="3" type="noConversion"/>
  </si>
  <si>
    <t>장대높이뛰기</t>
    <phoneticPr fontId="3" type="noConversion"/>
  </si>
  <si>
    <t>멀리뛰기</t>
    <phoneticPr fontId="3" type="noConversion"/>
  </si>
  <si>
    <t>참고기록</t>
    <phoneticPr fontId="3" type="noConversion"/>
  </si>
  <si>
    <t>세단뛰기</t>
    <phoneticPr fontId="3" type="noConversion"/>
  </si>
  <si>
    <t>-0.5</t>
    <phoneticPr fontId="3" type="noConversion"/>
  </si>
  <si>
    <t>+0.7</t>
    <phoneticPr fontId="3" type="noConversion"/>
  </si>
  <si>
    <t>+2.6</t>
    <phoneticPr fontId="3" type="noConversion"/>
  </si>
  <si>
    <t>+0.8</t>
    <phoneticPr fontId="3" type="noConversion"/>
  </si>
  <si>
    <t>포환던지기</t>
    <phoneticPr fontId="3" type="noConversion"/>
  </si>
  <si>
    <t>원반던지기</t>
    <phoneticPr fontId="3" type="noConversion"/>
  </si>
  <si>
    <t>1</t>
    <phoneticPr fontId="3" type="noConversion"/>
  </si>
  <si>
    <t>해머던지기</t>
    <phoneticPr fontId="3" type="noConversion"/>
  </si>
  <si>
    <t>창던지기</t>
    <phoneticPr fontId="3" type="noConversion"/>
  </si>
  <si>
    <t>10종경기</t>
    <phoneticPr fontId="3" type="noConversion"/>
  </si>
  <si>
    <t>20mW</t>
    <phoneticPr fontId="3" type="noConversion"/>
  </si>
  <si>
    <t>4x100mR</t>
    <phoneticPr fontId="3" type="noConversion"/>
  </si>
  <si>
    <t>4x400mR</t>
    <phoneticPr fontId="3" type="noConversion"/>
  </si>
  <si>
    <t>여일부</t>
    <phoneticPr fontId="3" type="noConversion"/>
  </si>
  <si>
    <t>순위</t>
    <phoneticPr fontId="3" type="noConversion"/>
  </si>
  <si>
    <t>1위</t>
    <phoneticPr fontId="3" type="noConversion"/>
  </si>
  <si>
    <t>2위</t>
    <phoneticPr fontId="3" type="noConversion"/>
  </si>
  <si>
    <t>3위</t>
    <phoneticPr fontId="3" type="noConversion"/>
  </si>
  <si>
    <t>4위</t>
    <phoneticPr fontId="3" type="noConversion"/>
  </si>
  <si>
    <t>5위</t>
    <phoneticPr fontId="3" type="noConversion"/>
  </si>
  <si>
    <t>6위</t>
    <phoneticPr fontId="3" type="noConversion"/>
  </si>
  <si>
    <t>7위</t>
    <phoneticPr fontId="3" type="noConversion"/>
  </si>
  <si>
    <t>8위</t>
    <phoneticPr fontId="3" type="noConversion"/>
  </si>
  <si>
    <t>비고</t>
    <phoneticPr fontId="3" type="noConversion"/>
  </si>
  <si>
    <t>종목</t>
    <phoneticPr fontId="3" type="noConversion"/>
  </si>
  <si>
    <t>성명</t>
    <phoneticPr fontId="3" type="noConversion"/>
  </si>
  <si>
    <t>소속</t>
    <phoneticPr fontId="3" type="noConversion"/>
  </si>
  <si>
    <t>기록</t>
    <phoneticPr fontId="3" type="noConversion"/>
  </si>
  <si>
    <t>100m</t>
    <phoneticPr fontId="3" type="noConversion"/>
  </si>
  <si>
    <t>풍향풍속</t>
    <phoneticPr fontId="3" type="noConversion"/>
  </si>
  <si>
    <t>2</t>
    <phoneticPr fontId="3" type="noConversion"/>
  </si>
  <si>
    <t>200m</t>
    <phoneticPr fontId="3" type="noConversion"/>
  </si>
  <si>
    <t>DNF</t>
    <phoneticPr fontId="3" type="noConversion"/>
  </si>
  <si>
    <t>풍향풍속</t>
    <phoneticPr fontId="3" type="noConversion"/>
  </si>
  <si>
    <t>400m</t>
    <phoneticPr fontId="3" type="noConversion"/>
  </si>
  <si>
    <t>3</t>
    <phoneticPr fontId="3" type="noConversion"/>
  </si>
  <si>
    <t>800m</t>
    <phoneticPr fontId="3" type="noConversion"/>
  </si>
  <si>
    <t>1500m</t>
    <phoneticPr fontId="3" type="noConversion"/>
  </si>
  <si>
    <t>5000m</t>
    <phoneticPr fontId="3" type="noConversion"/>
  </si>
  <si>
    <t>10000m</t>
    <phoneticPr fontId="3" type="noConversion"/>
  </si>
  <si>
    <t>3</t>
    <phoneticPr fontId="3" type="noConversion"/>
  </si>
  <si>
    <t>3000mSC</t>
    <phoneticPr fontId="3" type="noConversion"/>
  </si>
  <si>
    <t>100mH</t>
    <phoneticPr fontId="3" type="noConversion"/>
  </si>
  <si>
    <t>풍향풍속</t>
    <phoneticPr fontId="3" type="noConversion"/>
  </si>
  <si>
    <t>400mH</t>
    <phoneticPr fontId="3" type="noConversion"/>
  </si>
  <si>
    <t>1</t>
    <phoneticPr fontId="3" type="noConversion"/>
  </si>
  <si>
    <t>높이뛰기</t>
    <phoneticPr fontId="3" type="noConversion"/>
  </si>
  <si>
    <t>장대높이뛰기</t>
    <phoneticPr fontId="3" type="noConversion"/>
  </si>
  <si>
    <t>멀리뛰기</t>
    <phoneticPr fontId="3" type="noConversion"/>
  </si>
  <si>
    <t>참고기록</t>
    <phoneticPr fontId="3" type="noConversion"/>
  </si>
  <si>
    <t>세단뛰기</t>
    <phoneticPr fontId="3" type="noConversion"/>
  </si>
  <si>
    <t>+0.6</t>
    <phoneticPr fontId="3" type="noConversion"/>
  </si>
  <si>
    <t>7종경기</t>
    <phoneticPr fontId="3" type="noConversion"/>
  </si>
  <si>
    <t>10KmW</t>
    <phoneticPr fontId="3" type="noConversion"/>
  </si>
  <si>
    <t>1</t>
    <phoneticPr fontId="3" type="noConversion"/>
  </si>
  <si>
    <t>( 예천  2015년 04월 22일 ∼ 04월24일 )</t>
    <phoneticPr fontId="3" type="noConversion"/>
  </si>
  <si>
    <t xml:space="preserve">심 판 장 :           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</si>
</sst>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2" formatCode="_-&quot;₩&quot;* #,##0_-;\-&quot;₩&quot;* #,##0_-;_-&quot;₩&quot;* &quot;-&quot;_-;_-@_-"/>
    <numFmt numFmtId="176" formatCode="0.00_);[Red]\(0.00\)"/>
    <numFmt numFmtId="177" formatCode="0.00_ "/>
    <numFmt numFmtId="178" formatCode="##,#00.00&quot;(대회신)&quot;"/>
    <numFmt numFmtId="179" formatCode="m:ss.00"/>
    <numFmt numFmtId="180" formatCode="mm:ss.00"/>
    <numFmt numFmtId="181" formatCode="##&quot;m&quot;00"/>
    <numFmt numFmtId="182" formatCode="0.00&quot;대회신&quot;"/>
    <numFmt numFmtId="183" formatCode="0.00&quot;m&quot;&quot;CR&quot;"/>
    <numFmt numFmtId="184" formatCode="0.00&quot;m&quot;"/>
    <numFmt numFmtId="185" formatCode="#,##0&quot;점&quot;"/>
    <numFmt numFmtId="186" formatCode="[h]:mm"/>
    <numFmt numFmtId="187" formatCode="0.00_ ;[Red]\-0.00\ "/>
    <numFmt numFmtId="188" formatCode="0.0_ "/>
    <numFmt numFmtId="189" formatCode="m:ss.00&quot;(대회신)&quot;"/>
    <numFmt numFmtId="190" formatCode="m:ss.00&quot;&quot;"/>
    <numFmt numFmtId="191" formatCode="##&quot;&quot;00"/>
    <numFmt numFmtId="192" formatCode="0.00&quot;m&quot;&quot;&quot;"/>
    <numFmt numFmtId="193" formatCode="0.00&quot;&quot;"/>
  </numFmts>
  <fonts count="1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sz val="1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4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5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2" fontId="1" fillId="0" borderId="0" applyFont="0" applyFill="0" applyBorder="0" applyAlignment="0" applyProtection="0"/>
    <xf numFmtId="0" fontId="1" fillId="0" borderId="0"/>
  </cellStyleXfs>
  <cellXfs count="294">
    <xf numFmtId="0" fontId="0" fillId="0" borderId="0" xfId="0"/>
    <xf numFmtId="0" fontId="2" fillId="2" borderId="0" xfId="0" applyFont="1" applyFill="1" applyAlignment="1" applyProtection="1">
      <alignment horizontal="right" vertical="center" shrinkToFit="1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49" fontId="5" fillId="2" borderId="7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/>
    </xf>
    <xf numFmtId="49" fontId="6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14" xfId="0" applyNumberFormat="1" applyFont="1" applyFill="1" applyBorder="1" applyAlignment="1" applyProtection="1">
      <alignment horizontal="center" vertical="center" shrinkToFit="1"/>
    </xf>
    <xf numFmtId="2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6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9" xfId="0" applyNumberFormat="1" applyFont="1" applyFill="1" applyBorder="1" applyAlignment="1" applyProtection="1">
      <alignment horizontal="center" vertical="center"/>
      <protection locked="0"/>
    </xf>
    <xf numFmtId="49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right" vertical="center" shrinkToFit="1"/>
      <protection locked="0"/>
    </xf>
    <xf numFmtId="49" fontId="6" fillId="2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wrapText="1" shrinkToFit="1"/>
      <protection locked="0"/>
    </xf>
    <xf numFmtId="49" fontId="2" fillId="2" borderId="0" xfId="0" applyNumberFormat="1" applyFont="1" applyFill="1" applyAlignment="1" applyProtection="1">
      <alignment horizontal="center" vertical="center" shrinkToFit="1"/>
      <protection locked="0"/>
    </xf>
    <xf numFmtId="49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178" fontId="5" fillId="2" borderId="25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5" xfId="0" applyNumberFormat="1" applyFont="1" applyFill="1" applyBorder="1" applyAlignment="1" applyProtection="1">
      <alignment horizontal="center" vertical="center"/>
      <protection locked="0"/>
    </xf>
    <xf numFmtId="177" fontId="6" fillId="2" borderId="27" xfId="0" applyNumberFormat="1" applyFont="1" applyFill="1" applyBorder="1" applyAlignment="1" applyProtection="1">
      <alignment horizontal="center" vertical="center"/>
      <protection locked="0"/>
    </xf>
    <xf numFmtId="179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49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4" xfId="0" applyNumberFormat="1" applyFont="1" applyFill="1" applyBorder="1" applyAlignment="1" applyProtection="1">
      <alignment horizontal="center" vertical="center" shrinkToFit="1"/>
      <protection locked="0"/>
    </xf>
    <xf numFmtId="180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180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16" xfId="0" applyFont="1" applyFill="1" applyBorder="1" applyAlignment="1" applyProtection="1">
      <alignment horizontal="center" vertical="center" shrinkToFit="1"/>
      <protection locked="0"/>
    </xf>
    <xf numFmtId="49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49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181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181" fontId="6" fillId="2" borderId="27" xfId="0" applyNumberFormat="1" applyFont="1" applyFill="1" applyBorder="1" applyAlignment="1" applyProtection="1">
      <alignment horizontal="center" vertical="center"/>
      <protection locked="0"/>
    </xf>
    <xf numFmtId="182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183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184" fontId="6" fillId="2" borderId="29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9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2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0" xfId="1" applyNumberFormat="1" applyFont="1" applyFill="1" applyBorder="1" applyAlignment="1" applyProtection="1">
      <alignment horizontal="center" vertical="center"/>
      <protection locked="0"/>
    </xf>
    <xf numFmtId="49" fontId="6" fillId="2" borderId="32" xfId="1" applyNumberFormat="1" applyFont="1" applyFill="1" applyBorder="1" applyAlignment="1" applyProtection="1">
      <alignment horizontal="center" vertical="center"/>
      <protection locked="0"/>
    </xf>
    <xf numFmtId="49" fontId="6" fillId="2" borderId="32" xfId="0" applyNumberFormat="1" applyFont="1" applyFill="1" applyBorder="1" applyAlignment="1" applyProtection="1">
      <alignment horizontal="center" vertical="center"/>
      <protection locked="0"/>
    </xf>
    <xf numFmtId="0" fontId="6" fillId="2" borderId="22" xfId="0" applyNumberFormat="1" applyFont="1" applyFill="1" applyBorder="1" applyAlignment="1" applyProtection="1">
      <alignment horizontal="center" vertical="center"/>
      <protection locked="0"/>
    </xf>
    <xf numFmtId="177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NumberFormat="1" applyFont="1" applyFill="1" applyBorder="1" applyAlignment="1" applyProtection="1">
      <alignment horizontal="center" vertical="center"/>
      <protection locked="0"/>
    </xf>
    <xf numFmtId="49" fontId="6" fillId="2" borderId="33" xfId="0" applyNumberFormat="1" applyFont="1" applyFill="1" applyBorder="1" applyAlignment="1" applyProtection="1">
      <alignment horizontal="center" vertical="center"/>
    </xf>
    <xf numFmtId="0" fontId="6" fillId="2" borderId="34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2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27" xfId="0" applyNumberFormat="1" applyFont="1" applyFill="1" applyBorder="1" applyAlignment="1" applyProtection="1">
      <alignment horizontal="center" vertical="center"/>
      <protection locked="0"/>
    </xf>
    <xf numFmtId="2" fontId="6" fillId="2" borderId="29" xfId="0" applyNumberFormat="1" applyFont="1" applyFill="1" applyBorder="1" applyAlignment="1" applyProtection="1">
      <alignment horizontal="center" vertical="center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7" xfId="0" applyNumberFormat="1" applyFont="1" applyFill="1" applyBorder="1" applyAlignment="1" applyProtection="1">
      <alignment horizontal="center" vertical="center" shrinkToFit="1"/>
      <protection locked="0"/>
    </xf>
    <xf numFmtId="2" fontId="5" fillId="2" borderId="27" xfId="0" applyNumberFormat="1" applyFont="1" applyFill="1" applyBorder="1" applyAlignment="1" applyProtection="1">
      <alignment horizontal="center" vertical="center" shrinkToFit="1"/>
      <protection locked="0"/>
    </xf>
    <xf numFmtId="185" fontId="6" fillId="2" borderId="23" xfId="0" applyNumberFormat="1" applyFont="1" applyFill="1" applyBorder="1" applyAlignment="1" applyProtection="1">
      <alignment horizontal="center" vertical="center" shrinkToFit="1"/>
      <protection locked="0"/>
    </xf>
    <xf numFmtId="185" fontId="6" fillId="2" borderId="23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46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186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2" borderId="37" xfId="0" applyNumberFormat="1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22" xfId="0" applyNumberFormat="1" applyFont="1" applyFill="1" applyBorder="1" applyAlignment="1" applyProtection="1">
      <alignment horizontal="center" vertical="center" shrinkToFit="1"/>
      <protection locked="0"/>
    </xf>
    <xf numFmtId="2" fontId="6" fillId="2" borderId="38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2" xfId="0" applyNumberFormat="1" applyFont="1" applyFill="1" applyBorder="1" applyAlignment="1" applyProtection="1">
      <alignment horizontal="center" vertical="center" shrinkToFit="1"/>
    </xf>
    <xf numFmtId="0" fontId="10" fillId="2" borderId="22" xfId="0" applyNumberFormat="1" applyFont="1" applyFill="1" applyBorder="1" applyAlignment="1" applyProtection="1">
      <alignment horizontal="center" vertical="center"/>
    </xf>
    <xf numFmtId="2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8" fillId="2" borderId="36" xfId="0" applyNumberFormat="1" applyFont="1" applyFill="1" applyBorder="1" applyAlignment="1" applyProtection="1">
      <alignment horizontal="center" vertical="center" shrinkToFit="1"/>
    </xf>
    <xf numFmtId="0" fontId="10" fillId="2" borderId="40" xfId="0" applyNumberFormat="1" applyFont="1" applyFill="1" applyBorder="1" applyAlignment="1" applyProtection="1">
      <alignment horizontal="center" vertical="center" shrinkToFit="1"/>
    </xf>
    <xf numFmtId="0" fontId="6" fillId="2" borderId="4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43" xfId="0" applyNumberFormat="1" applyFont="1" applyFill="1" applyBorder="1" applyAlignment="1" applyProtection="1">
      <alignment horizontal="center" vertical="center"/>
      <protection locked="0"/>
    </xf>
    <xf numFmtId="0" fontId="6" fillId="2" borderId="42" xfId="0" applyNumberFormat="1" applyFont="1" applyFill="1" applyBorder="1" applyAlignment="1" applyProtection="1">
      <alignment horizontal="center" vertical="center"/>
      <protection locked="0"/>
    </xf>
    <xf numFmtId="0" fontId="10" fillId="2" borderId="40" xfId="0" applyNumberFormat="1" applyFont="1" applyFill="1" applyBorder="1" applyAlignment="1" applyProtection="1">
      <alignment horizontal="center" vertical="center"/>
    </xf>
    <xf numFmtId="0" fontId="6" fillId="2" borderId="44" xfId="0" applyNumberFormat="1" applyFont="1" applyFill="1" applyBorder="1" applyAlignment="1" applyProtection="1">
      <alignment horizontal="center" vertical="center"/>
      <protection locked="0"/>
    </xf>
    <xf numFmtId="0" fontId="8" fillId="2" borderId="41" xfId="0" applyNumberFormat="1" applyFont="1" applyFill="1" applyBorder="1" applyAlignment="1" applyProtection="1">
      <alignment horizontal="center" vertical="center" shrinkToFit="1"/>
    </xf>
    <xf numFmtId="179" fontId="6" fillId="2" borderId="38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45" xfId="0" applyNumberFormat="1" applyFont="1" applyFill="1" applyBorder="1" applyAlignment="1" applyProtection="1">
      <alignment horizontal="center" vertical="center"/>
    </xf>
    <xf numFmtId="0" fontId="6" fillId="2" borderId="35" xfId="0" applyNumberFormat="1" applyFont="1" applyFill="1" applyBorder="1" applyAlignment="1" applyProtection="1">
      <alignment horizontal="center" vertical="center" shrinkToFit="1"/>
    </xf>
    <xf numFmtId="179" fontId="6" fillId="2" borderId="37" xfId="0" applyNumberFormat="1" applyFont="1" applyFill="1" applyBorder="1" applyAlignment="1" applyProtection="1">
      <alignment horizontal="center" vertical="center"/>
    </xf>
    <xf numFmtId="0" fontId="10" fillId="2" borderId="33" xfId="0" applyNumberFormat="1" applyFont="1" applyFill="1" applyBorder="1" applyAlignment="1" applyProtection="1">
      <alignment horizontal="center" vertical="center" shrinkToFit="1"/>
    </xf>
    <xf numFmtId="0" fontId="6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10" fillId="2" borderId="46" xfId="0" applyNumberFormat="1" applyFont="1" applyFill="1" applyBorder="1" applyAlignment="1" applyProtection="1">
      <alignment horizontal="center" vertical="center"/>
    </xf>
    <xf numFmtId="0" fontId="6" fillId="2" borderId="33" xfId="0" applyNumberFormat="1" applyFont="1" applyFill="1" applyBorder="1" applyAlignment="1" applyProtection="1">
      <alignment horizontal="center" vertical="center" shrinkToFit="1"/>
    </xf>
    <xf numFmtId="0" fontId="8" fillId="2" borderId="31" xfId="0" applyNumberFormat="1" applyFont="1" applyFill="1" applyBorder="1" applyAlignment="1" applyProtection="1">
      <alignment horizontal="center" vertical="center" shrinkToFit="1"/>
    </xf>
    <xf numFmtId="179" fontId="6" fillId="2" borderId="32" xfId="0" applyNumberFormat="1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/>
    <xf numFmtId="0" fontId="5" fillId="2" borderId="0" xfId="0" applyFont="1" applyFill="1"/>
    <xf numFmtId="0" fontId="8" fillId="2" borderId="0" xfId="0" applyFont="1" applyFill="1" applyAlignment="1" applyProtection="1">
      <alignment horizontal="right" vertical="center" shrinkToFit="1"/>
      <protection locked="0"/>
    </xf>
    <xf numFmtId="0" fontId="2" fillId="2" borderId="0" xfId="0" applyFont="1" applyFill="1" applyAlignment="1">
      <alignment horizontal="center" vertical="center"/>
    </xf>
    <xf numFmtId="0" fontId="6" fillId="2" borderId="15" xfId="0" applyNumberFormat="1" applyFont="1" applyFill="1" applyBorder="1" applyAlignment="1" applyProtection="1">
      <alignment horizontal="center" vertical="center" shrinkToFit="1"/>
    </xf>
    <xf numFmtId="49" fontId="6" fillId="2" borderId="47" xfId="0" applyNumberFormat="1" applyFont="1" applyFill="1" applyBorder="1" applyAlignment="1" applyProtection="1">
      <alignment horizontal="center" vertical="center" shrinkToFit="1"/>
    </xf>
    <xf numFmtId="187" fontId="6" fillId="2" borderId="47" xfId="0" applyNumberFormat="1" applyFont="1" applyFill="1" applyBorder="1" applyAlignment="1" applyProtection="1">
      <alignment horizontal="center" vertical="center" shrinkToFit="1"/>
    </xf>
    <xf numFmtId="49" fontId="6" fillId="2" borderId="15" xfId="0" applyNumberFormat="1" applyFont="1" applyFill="1" applyBorder="1" applyAlignment="1" applyProtection="1">
      <alignment horizontal="center" vertical="center" shrinkToFit="1"/>
    </xf>
    <xf numFmtId="0" fontId="2" fillId="2" borderId="0" xfId="0" applyFont="1" applyFill="1" applyAlignment="1">
      <alignment horizontal="center" shrinkToFit="1"/>
    </xf>
    <xf numFmtId="49" fontId="6" fillId="2" borderId="30" xfId="0" applyNumberFormat="1" applyFont="1" applyFill="1" applyBorder="1" applyAlignment="1" applyProtection="1">
      <alignment horizontal="center" vertical="center"/>
    </xf>
    <xf numFmtId="188" fontId="6" fillId="2" borderId="48" xfId="0" applyNumberFormat="1" applyFont="1" applyFill="1" applyBorder="1" applyAlignment="1" applyProtection="1">
      <alignment vertical="center" shrinkToFit="1"/>
    </xf>
    <xf numFmtId="188" fontId="6" fillId="2" borderId="19" xfId="0" applyNumberFormat="1" applyFont="1" applyFill="1" applyBorder="1" applyAlignment="1" applyProtection="1">
      <alignment vertical="center" shrinkToFit="1"/>
    </xf>
    <xf numFmtId="188" fontId="6" fillId="2" borderId="20" xfId="0" applyNumberFormat="1" applyFont="1" applyFill="1" applyBorder="1" applyAlignment="1" applyProtection="1">
      <alignment vertical="center" shrinkToFit="1"/>
    </xf>
    <xf numFmtId="49" fontId="2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 applyProtection="1">
      <alignment horizontal="right" vertical="center" shrinkToFit="1"/>
      <protection locked="0"/>
    </xf>
    <xf numFmtId="0" fontId="6" fillId="2" borderId="22" xfId="0" applyNumberFormat="1" applyFont="1" applyFill="1" applyBorder="1" applyAlignment="1" applyProtection="1">
      <alignment horizontal="center" vertical="center"/>
    </xf>
    <xf numFmtId="0" fontId="6" fillId="2" borderId="23" xfId="0" applyNumberFormat="1" applyFont="1" applyFill="1" applyBorder="1" applyAlignment="1" applyProtection="1">
      <alignment horizontal="center" vertical="center" shrinkToFit="1"/>
    </xf>
    <xf numFmtId="4" fontId="6" fillId="2" borderId="23" xfId="0" applyNumberFormat="1" applyFont="1" applyFill="1" applyBorder="1" applyAlignment="1" applyProtection="1">
      <alignment horizontal="center" vertical="center" shrinkToFit="1"/>
    </xf>
    <xf numFmtId="0" fontId="6" fillId="2" borderId="23" xfId="0" applyNumberFormat="1" applyFont="1" applyFill="1" applyBorder="1" applyAlignment="1" applyProtection="1">
      <alignment horizontal="center" vertical="center"/>
    </xf>
    <xf numFmtId="49" fontId="6" fillId="2" borderId="23" xfId="0" applyNumberFormat="1" applyFont="1" applyFill="1" applyBorder="1" applyAlignment="1" applyProtection="1">
      <alignment horizontal="center" vertical="center"/>
    </xf>
    <xf numFmtId="0" fontId="6" fillId="2" borderId="48" xfId="0" applyNumberFormat="1" applyFont="1" applyFill="1" applyBorder="1" applyAlignment="1" applyProtection="1">
      <alignment vertical="center" shrinkToFit="1"/>
    </xf>
    <xf numFmtId="0" fontId="6" fillId="2" borderId="19" xfId="0" applyNumberFormat="1" applyFont="1" applyFill="1" applyBorder="1" applyAlignment="1" applyProtection="1">
      <alignment vertical="center" shrinkToFit="1"/>
    </xf>
    <xf numFmtId="0" fontId="6" fillId="2" borderId="20" xfId="0" applyNumberFormat="1" applyFont="1" applyFill="1" applyBorder="1" applyAlignment="1" applyProtection="1">
      <alignment vertical="center" shrinkToFit="1"/>
    </xf>
    <xf numFmtId="0" fontId="6" fillId="2" borderId="24" xfId="0" applyNumberFormat="1" applyFont="1" applyFill="1" applyBorder="1" applyAlignment="1" applyProtection="1">
      <alignment horizontal="center" vertical="center" shrinkToFit="1"/>
    </xf>
    <xf numFmtId="0" fontId="6" fillId="2" borderId="25" xfId="0" applyNumberFormat="1" applyFont="1" applyFill="1" applyBorder="1" applyAlignment="1" applyProtection="1">
      <alignment horizontal="center" vertical="center" shrinkToFit="1"/>
    </xf>
    <xf numFmtId="2" fontId="6" fillId="2" borderId="25" xfId="0" applyNumberFormat="1" applyFont="1" applyFill="1" applyBorder="1" applyAlignment="1" applyProtection="1">
      <alignment horizontal="center" vertical="center" shrinkToFit="1"/>
    </xf>
    <xf numFmtId="49" fontId="6" fillId="2" borderId="25" xfId="0" applyNumberFormat="1" applyFont="1" applyFill="1" applyBorder="1" applyAlignment="1" applyProtection="1">
      <alignment horizontal="center" vertical="center" shrinkToFit="1"/>
    </xf>
    <xf numFmtId="45" fontId="6" fillId="2" borderId="24" xfId="0" applyNumberFormat="1" applyFont="1" applyFill="1" applyBorder="1" applyAlignment="1" applyProtection="1">
      <alignment horizontal="center" vertical="center" shrinkToFit="1"/>
    </xf>
    <xf numFmtId="0" fontId="6" fillId="2" borderId="22" xfId="0" applyNumberFormat="1" applyFont="1" applyFill="1" applyBorder="1" applyAlignment="1" applyProtection="1">
      <alignment horizontal="center" vertical="center" shrinkToFit="1"/>
    </xf>
    <xf numFmtId="49" fontId="6" fillId="2" borderId="23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Alignment="1">
      <alignment horizontal="center" shrinkToFit="1"/>
    </xf>
    <xf numFmtId="179" fontId="6" fillId="2" borderId="25" xfId="0" applyNumberFormat="1" applyFont="1" applyFill="1" applyBorder="1" applyAlignment="1" applyProtection="1">
      <alignment horizontal="center" vertical="center" shrinkToFit="1"/>
    </xf>
    <xf numFmtId="189" fontId="6" fillId="2" borderId="25" xfId="0" applyNumberFormat="1" applyFont="1" applyFill="1" applyBorder="1" applyAlignment="1" applyProtection="1">
      <alignment horizontal="center" vertical="center" shrinkToFit="1"/>
    </xf>
    <xf numFmtId="190" fontId="6" fillId="2" borderId="25" xfId="0" applyNumberFormat="1" applyFont="1" applyFill="1" applyBorder="1" applyAlignment="1" applyProtection="1">
      <alignment horizontal="center" vertical="center" shrinkToFit="1"/>
    </xf>
    <xf numFmtId="0" fontId="6" fillId="2" borderId="24" xfId="0" applyNumberFormat="1" applyFont="1" applyFill="1" applyBorder="1" applyAlignment="1" applyProtection="1">
      <alignment horizontal="center" vertical="center"/>
    </xf>
    <xf numFmtId="190" fontId="6" fillId="2" borderId="25" xfId="0" applyNumberFormat="1" applyFont="1" applyFill="1" applyBorder="1" applyAlignment="1" applyProtection="1">
      <alignment horizontal="center" vertical="center"/>
    </xf>
    <xf numFmtId="180" fontId="6" fillId="2" borderId="25" xfId="0" applyNumberFormat="1" applyFont="1" applyFill="1" applyBorder="1" applyAlignment="1" applyProtection="1">
      <alignment horizontal="center" vertical="center"/>
    </xf>
    <xf numFmtId="180" fontId="6" fillId="2" borderId="25" xfId="0" applyNumberFormat="1" applyFont="1" applyFill="1" applyBorder="1" applyAlignment="1" applyProtection="1">
      <alignment horizontal="center" vertical="center" shrinkToFit="1"/>
    </xf>
    <xf numFmtId="2" fontId="6" fillId="2" borderId="29" xfId="0" applyNumberFormat="1" applyFont="1" applyFill="1" applyBorder="1" applyAlignment="1" applyProtection="1">
      <alignment horizontal="center" vertical="center" shrinkToFit="1"/>
    </xf>
    <xf numFmtId="2" fontId="6" fillId="2" borderId="29" xfId="0" applyNumberFormat="1" applyFont="1" applyFill="1" applyBorder="1" applyAlignment="1">
      <alignment horizontal="center" vertical="center"/>
    </xf>
    <xf numFmtId="177" fontId="6" fillId="2" borderId="29" xfId="0" applyNumberFormat="1" applyFont="1" applyFill="1" applyBorder="1" applyAlignment="1" applyProtection="1">
      <alignment horizontal="center" vertical="center" shrinkToFit="1"/>
    </xf>
    <xf numFmtId="179" fontId="6" fillId="2" borderId="7" xfId="0" applyNumberFormat="1" applyFont="1" applyFill="1" applyBorder="1" applyAlignment="1">
      <alignment horizontal="center" vertical="center" shrinkToFit="1"/>
    </xf>
    <xf numFmtId="0" fontId="8" fillId="2" borderId="25" xfId="0" applyNumberFormat="1" applyFont="1" applyFill="1" applyBorder="1" applyAlignment="1" applyProtection="1">
      <alignment horizontal="center" vertical="center" shrinkToFit="1"/>
    </xf>
    <xf numFmtId="181" fontId="6" fillId="2" borderId="25" xfId="0" applyNumberFormat="1" applyFont="1" applyFill="1" applyBorder="1" applyAlignment="1" applyProtection="1">
      <alignment horizontal="center" vertical="center" shrinkToFit="1"/>
    </xf>
    <xf numFmtId="181" fontId="6" fillId="2" borderId="27" xfId="0" applyNumberFormat="1" applyFont="1" applyFill="1" applyBorder="1" applyAlignment="1" applyProtection="1">
      <alignment horizontal="center" vertical="center" shrinkToFit="1"/>
    </xf>
    <xf numFmtId="0" fontId="6" fillId="2" borderId="25" xfId="0" applyNumberFormat="1" applyFont="1" applyFill="1" applyBorder="1" applyAlignment="1" applyProtection="1">
      <alignment horizontal="center" vertical="center" wrapText="1"/>
    </xf>
    <xf numFmtId="177" fontId="6" fillId="2" borderId="27" xfId="0" applyNumberFormat="1" applyFont="1" applyFill="1" applyBorder="1" applyAlignment="1" applyProtection="1">
      <alignment horizontal="center" vertical="center" shrinkToFit="1"/>
    </xf>
    <xf numFmtId="191" fontId="6" fillId="2" borderId="27" xfId="0" applyNumberFormat="1" applyFont="1" applyFill="1" applyBorder="1" applyAlignment="1" applyProtection="1">
      <alignment horizontal="center" vertical="center" shrinkToFit="1"/>
    </xf>
    <xf numFmtId="177" fontId="6" fillId="2" borderId="27" xfId="0" applyNumberFormat="1" applyFont="1" applyFill="1" applyBorder="1" applyAlignment="1" applyProtection="1">
      <alignment horizontal="center" vertical="center" wrapText="1"/>
    </xf>
    <xf numFmtId="187" fontId="6" fillId="2" borderId="27" xfId="0" applyNumberFormat="1" applyFont="1" applyFill="1" applyBorder="1" applyAlignment="1" applyProtection="1">
      <alignment horizontal="center" vertical="center" shrinkToFit="1"/>
    </xf>
    <xf numFmtId="177" fontId="6" fillId="2" borderId="27" xfId="0" applyNumberFormat="1" applyFont="1" applyFill="1" applyBorder="1" applyAlignment="1" applyProtection="1">
      <alignment horizontal="center" vertical="center"/>
    </xf>
    <xf numFmtId="184" fontId="6" fillId="2" borderId="29" xfId="0" applyNumberFormat="1" applyFont="1" applyFill="1" applyBorder="1" applyAlignment="1" applyProtection="1">
      <alignment horizontal="center" vertical="center" shrinkToFit="1"/>
    </xf>
    <xf numFmtId="49" fontId="6" fillId="2" borderId="31" xfId="0" applyNumberFormat="1" applyFont="1" applyFill="1" applyBorder="1" applyAlignment="1" applyProtection="1">
      <alignment horizontal="center" vertical="center" shrinkToFit="1"/>
    </xf>
    <xf numFmtId="0" fontId="6" fillId="2" borderId="32" xfId="0" applyNumberFormat="1" applyFont="1" applyFill="1" applyBorder="1" applyAlignment="1" applyProtection="1">
      <alignment horizontal="center" vertical="center"/>
    </xf>
    <xf numFmtId="192" fontId="6" fillId="2" borderId="29" xfId="0" applyNumberFormat="1" applyFont="1" applyFill="1" applyBorder="1" applyAlignment="1" applyProtection="1">
      <alignment horizontal="center" vertical="center" shrinkToFit="1"/>
    </xf>
    <xf numFmtId="0" fontId="6" fillId="2" borderId="30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 shrinkToFit="1"/>
    </xf>
    <xf numFmtId="49" fontId="8" fillId="2" borderId="31" xfId="0" applyNumberFormat="1" applyFont="1" applyFill="1" applyBorder="1" applyAlignment="1" applyProtection="1">
      <alignment horizontal="center" vertical="center" shrinkToFit="1"/>
    </xf>
    <xf numFmtId="49" fontId="7" fillId="2" borderId="31" xfId="0" applyNumberFormat="1" applyFont="1" applyFill="1" applyBorder="1" applyAlignment="1" applyProtection="1">
      <alignment horizontal="center" vertical="center" shrinkToFit="1"/>
    </xf>
    <xf numFmtId="184" fontId="6" fillId="2" borderId="27" xfId="0" applyNumberFormat="1" applyFont="1" applyFill="1" applyBorder="1" applyAlignment="1" applyProtection="1">
      <alignment horizontal="center" vertical="center" shrinkToFit="1"/>
    </xf>
    <xf numFmtId="192" fontId="6" fillId="2" borderId="27" xfId="0" applyNumberFormat="1" applyFont="1" applyFill="1" applyBorder="1" applyAlignment="1" applyProtection="1">
      <alignment horizontal="center" vertical="center" shrinkToFit="1"/>
    </xf>
    <xf numFmtId="2" fontId="6" fillId="2" borderId="27" xfId="0" applyNumberFormat="1" applyFont="1" applyFill="1" applyBorder="1" applyAlignment="1" applyProtection="1">
      <alignment horizontal="center" vertical="center" shrinkToFit="1"/>
    </xf>
    <xf numFmtId="0" fontId="6" fillId="2" borderId="27" xfId="0" applyNumberFormat="1" applyFont="1" applyFill="1" applyBorder="1" applyAlignment="1" applyProtection="1">
      <alignment horizontal="center" vertical="center" shrinkToFit="1"/>
    </xf>
    <xf numFmtId="193" fontId="6" fillId="2" borderId="27" xfId="0" applyNumberFormat="1" applyFont="1" applyFill="1" applyBorder="1" applyAlignment="1" applyProtection="1">
      <alignment horizontal="center" vertical="center" shrinkToFit="1"/>
    </xf>
    <xf numFmtId="0" fontId="6" fillId="2" borderId="27" xfId="0" applyNumberFormat="1" applyFont="1" applyFill="1" applyBorder="1" applyAlignment="1" applyProtection="1">
      <alignment horizontal="center" vertical="center"/>
    </xf>
    <xf numFmtId="2" fontId="6" fillId="2" borderId="27" xfId="0" applyNumberFormat="1" applyFont="1" applyFill="1" applyBorder="1" applyAlignment="1" applyProtection="1">
      <alignment horizontal="center" vertical="center"/>
    </xf>
    <xf numFmtId="49" fontId="8" fillId="2" borderId="0" xfId="0" applyNumberFormat="1" applyFont="1" applyFill="1" applyAlignment="1" applyProtection="1">
      <alignment horizontal="right" vertical="center" wrapText="1" shrinkToFit="1"/>
      <protection locked="0"/>
    </xf>
    <xf numFmtId="185" fontId="6" fillId="2" borderId="25" xfId="0" applyNumberFormat="1" applyFont="1" applyFill="1" applyBorder="1" applyAlignment="1" applyProtection="1">
      <alignment horizontal="center" vertical="center" shrinkToFit="1"/>
    </xf>
    <xf numFmtId="185" fontId="6" fillId="2" borderId="25" xfId="0" applyNumberFormat="1" applyFont="1" applyFill="1" applyBorder="1" applyAlignment="1" applyProtection="1">
      <alignment horizontal="center" vertical="center"/>
    </xf>
    <xf numFmtId="47" fontId="6" fillId="2" borderId="25" xfId="0" applyNumberFormat="1" applyFont="1" applyFill="1" applyBorder="1" applyAlignment="1" applyProtection="1">
      <alignment horizontal="center" vertical="center" shrinkToFit="1"/>
    </xf>
    <xf numFmtId="0" fontId="6" fillId="2" borderId="49" xfId="0" applyNumberFormat="1" applyFont="1" applyFill="1" applyBorder="1" applyAlignment="1" applyProtection="1">
      <alignment horizontal="center" vertical="center"/>
    </xf>
    <xf numFmtId="0" fontId="6" fillId="2" borderId="41" xfId="0" applyNumberFormat="1" applyFont="1" applyFill="1" applyBorder="1" applyAlignment="1" applyProtection="1">
      <alignment horizontal="center" vertical="center" shrinkToFit="1"/>
    </xf>
    <xf numFmtId="179" fontId="6" fillId="2" borderId="41" xfId="0" applyNumberFormat="1" applyFont="1" applyFill="1" applyBorder="1" applyAlignment="1" applyProtection="1">
      <alignment horizontal="center" vertical="center" shrinkToFit="1"/>
    </xf>
    <xf numFmtId="180" fontId="6" fillId="2" borderId="41" xfId="0" applyNumberFormat="1" applyFont="1" applyFill="1" applyBorder="1" applyAlignment="1" applyProtection="1">
      <alignment horizontal="center" vertical="center" shrinkToFit="1"/>
    </xf>
    <xf numFmtId="193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37" xfId="0" applyNumberFormat="1" applyFont="1" applyFill="1" applyBorder="1" applyAlignment="1" applyProtection="1">
      <alignment horizontal="center" vertical="center" shrinkToFit="1"/>
      <protection locked="0"/>
    </xf>
    <xf numFmtId="177" fontId="6" fillId="2" borderId="37" xfId="0" applyNumberFormat="1" applyFont="1" applyFill="1" applyBorder="1" applyAlignment="1" applyProtection="1">
      <alignment horizontal="center" vertical="center"/>
    </xf>
    <xf numFmtId="0" fontId="6" fillId="2" borderId="31" xfId="0" applyNumberFormat="1" applyFont="1" applyFill="1" applyBorder="1" applyAlignment="1" applyProtection="1">
      <alignment horizontal="center" vertical="center"/>
      <protection locked="0"/>
    </xf>
    <xf numFmtId="177" fontId="6" fillId="2" borderId="32" xfId="0" applyNumberFormat="1" applyFont="1" applyFill="1" applyBorder="1" applyAlignment="1" applyProtection="1">
      <alignment horizontal="center" vertical="center"/>
    </xf>
    <xf numFmtId="0" fontId="10" fillId="2" borderId="33" xfId="0" applyNumberFormat="1" applyFont="1" applyFill="1" applyBorder="1" applyAlignment="1" applyProtection="1">
      <alignment horizontal="center" vertical="center"/>
    </xf>
    <xf numFmtId="179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8" fillId="2" borderId="22" xfId="0" applyNumberFormat="1" applyFont="1" applyFill="1" applyBorder="1" applyAlignment="1" applyProtection="1">
      <alignment horizontal="center" vertical="center" shrinkToFit="1"/>
    </xf>
    <xf numFmtId="179" fontId="6" fillId="2" borderId="37" xfId="0" applyNumberFormat="1" applyFont="1" applyFill="1" applyBorder="1" applyAlignment="1" applyProtection="1">
      <alignment horizontal="center" vertical="center" shrinkToFit="1"/>
    </xf>
    <xf numFmtId="0" fontId="12" fillId="2" borderId="0" xfId="0" applyFont="1" applyFill="1" applyAlignment="1">
      <alignment horizontal="center"/>
    </xf>
    <xf numFmtId="0" fontId="8" fillId="2" borderId="0" xfId="0" applyFont="1" applyFill="1"/>
    <xf numFmtId="0" fontId="6" fillId="2" borderId="37" xfId="0" applyNumberFormat="1" applyFont="1" applyFill="1" applyBorder="1" applyAlignment="1" applyProtection="1">
      <alignment horizontal="center" vertical="center"/>
    </xf>
    <xf numFmtId="0" fontId="5" fillId="2" borderId="50" xfId="0" applyFont="1" applyFill="1" applyBorder="1" applyAlignment="1" applyProtection="1">
      <alignment horizontal="center" vertical="center"/>
    </xf>
    <xf numFmtId="0" fontId="5" fillId="2" borderId="51" xfId="0" applyFont="1" applyFill="1" applyBorder="1" applyAlignment="1" applyProtection="1">
      <alignment horizontal="center" vertical="center"/>
    </xf>
    <xf numFmtId="0" fontId="5" fillId="2" borderId="52" xfId="0" applyFont="1" applyFill="1" applyBorder="1" applyAlignment="1" applyProtection="1">
      <alignment horizontal="center" vertical="center"/>
    </xf>
    <xf numFmtId="0" fontId="5" fillId="2" borderId="53" xfId="0" applyFont="1" applyFill="1" applyBorder="1" applyAlignment="1" applyProtection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6" fillId="2" borderId="57" xfId="0" applyFont="1" applyFill="1" applyBorder="1" applyAlignment="1" applyProtection="1">
      <alignment horizontal="center" vertical="center" shrinkToFit="1"/>
    </xf>
    <xf numFmtId="0" fontId="2" fillId="2" borderId="58" xfId="0" applyFont="1" applyFill="1" applyBorder="1" applyAlignment="1" applyProtection="1">
      <alignment horizontal="center" vertical="center" shrinkToFit="1"/>
      <protection locked="0"/>
    </xf>
    <xf numFmtId="49" fontId="6" fillId="2" borderId="59" xfId="0" applyNumberFormat="1" applyFont="1" applyFill="1" applyBorder="1" applyAlignment="1" applyProtection="1">
      <alignment horizontal="center" vertical="center"/>
    </xf>
    <xf numFmtId="0" fontId="2" fillId="2" borderId="58" xfId="0" applyFont="1" applyFill="1" applyBorder="1" applyAlignment="1" applyProtection="1">
      <alignment horizontal="center" vertical="center"/>
      <protection locked="0"/>
    </xf>
    <xf numFmtId="49" fontId="6" fillId="2" borderId="60" xfId="0" applyNumberFormat="1" applyFont="1" applyFill="1" applyBorder="1" applyAlignment="1" applyProtection="1">
      <alignment horizontal="center" vertical="center"/>
    </xf>
    <xf numFmtId="49" fontId="7" fillId="2" borderId="5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1" xfId="0" applyNumberFormat="1" applyFont="1" applyFill="1" applyBorder="1" applyAlignment="1" applyProtection="1">
      <alignment horizontal="center" vertical="center" shrinkToFit="1"/>
    </xf>
    <xf numFmtId="0" fontId="7" fillId="2" borderId="58" xfId="0" applyFont="1" applyFill="1" applyBorder="1" applyAlignment="1" applyProtection="1">
      <alignment horizontal="center" vertical="center" wrapText="1" shrinkToFit="1"/>
      <protection locked="0"/>
    </xf>
    <xf numFmtId="49" fontId="6" fillId="2" borderId="61" xfId="0" applyNumberFormat="1" applyFont="1" applyFill="1" applyBorder="1" applyAlignment="1" applyProtection="1">
      <alignment horizontal="center" vertical="center"/>
    </xf>
    <xf numFmtId="49" fontId="8" fillId="2" borderId="61" xfId="0" applyNumberFormat="1" applyFont="1" applyFill="1" applyBorder="1" applyAlignment="1" applyProtection="1">
      <alignment horizontal="center" vertical="center"/>
    </xf>
    <xf numFmtId="0" fontId="6" fillId="2" borderId="60" xfId="0" applyFont="1" applyFill="1" applyBorder="1" applyAlignment="1" applyProtection="1">
      <alignment horizontal="center" vertical="center" shrinkToFit="1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8" fillId="2" borderId="61" xfId="0" applyFont="1" applyFill="1" applyBorder="1" applyAlignment="1" applyProtection="1">
      <alignment horizontal="center" vertical="center" shrinkToFit="1"/>
    </xf>
    <xf numFmtId="49" fontId="6" fillId="2" borderId="60" xfId="0" applyNumberFormat="1" applyFont="1" applyFill="1" applyBorder="1" applyAlignment="1" applyProtection="1">
      <alignment horizontal="center" vertical="center" shrinkToFit="1"/>
    </xf>
    <xf numFmtId="49" fontId="6" fillId="2" borderId="59" xfId="0" applyNumberFormat="1" applyFont="1" applyFill="1" applyBorder="1" applyAlignment="1" applyProtection="1">
      <alignment horizontal="center" vertical="center" shrinkToFit="1"/>
    </xf>
    <xf numFmtId="49" fontId="2" fillId="2" borderId="58" xfId="0" applyNumberFormat="1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 applyProtection="1">
      <alignment horizontal="center" vertical="center" shrinkToFit="1"/>
    </xf>
    <xf numFmtId="0" fontId="6" fillId="2" borderId="62" xfId="0" applyFont="1" applyFill="1" applyBorder="1" applyAlignment="1" applyProtection="1">
      <alignment horizontal="center" vertical="center" shrinkToFit="1"/>
    </xf>
    <xf numFmtId="0" fontId="7" fillId="2" borderId="63" xfId="0" applyFont="1" applyFill="1" applyBorder="1" applyAlignment="1" applyProtection="1">
      <alignment horizontal="center" vertical="center" wrapText="1"/>
      <protection locked="0"/>
    </xf>
    <xf numFmtId="0" fontId="10" fillId="2" borderId="68" xfId="0" applyNumberFormat="1" applyFont="1" applyFill="1" applyBorder="1" applyAlignment="1" applyProtection="1">
      <alignment horizontal="center" vertical="center" shrinkToFit="1"/>
    </xf>
    <xf numFmtId="0" fontId="6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7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69" xfId="0" applyNumberFormat="1" applyFont="1" applyFill="1" applyBorder="1" applyAlignment="1" applyProtection="1">
      <alignment horizontal="center" vertical="center"/>
      <protection locked="0"/>
    </xf>
    <xf numFmtId="0" fontId="8" fillId="2" borderId="68" xfId="0" applyNumberFormat="1" applyFont="1" applyFill="1" applyBorder="1" applyAlignment="1" applyProtection="1">
      <alignment horizontal="center" vertical="center" shrinkToFit="1"/>
    </xf>
    <xf numFmtId="0" fontId="8" fillId="2" borderId="69" xfId="0" applyNumberFormat="1" applyFont="1" applyFill="1" applyBorder="1" applyAlignment="1" applyProtection="1">
      <alignment horizontal="center" vertical="center" shrinkToFit="1"/>
    </xf>
    <xf numFmtId="179" fontId="6" fillId="2" borderId="70" xfId="0" applyNumberFormat="1" applyFont="1" applyFill="1" applyBorder="1" applyAlignment="1" applyProtection="1">
      <alignment horizontal="center" vertical="center"/>
      <protection locked="0"/>
    </xf>
    <xf numFmtId="179" fontId="6" fillId="2" borderId="70" xfId="0" applyNumberFormat="1" applyFont="1" applyFill="1" applyBorder="1" applyAlignment="1" applyProtection="1">
      <alignment horizontal="center" vertical="center" shrinkToFit="1"/>
    </xf>
    <xf numFmtId="49" fontId="2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7" xfId="0" applyNumberFormat="1" applyFont="1" applyFill="1" applyBorder="1" applyAlignment="1" applyProtection="1">
      <alignment horizontal="center" vertical="center" shrinkToFit="1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0" xfId="0" applyNumberFormat="1" applyFont="1" applyFill="1" applyBorder="1" applyAlignment="1" applyProtection="1">
      <alignment horizontal="center" vertical="center" shrinkToFi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7" xfId="0" applyNumberFormat="1" applyFont="1" applyFill="1" applyBorder="1" applyAlignment="1" applyProtection="1">
      <alignment horizontal="center" vertical="center"/>
      <protection locked="0"/>
    </xf>
    <xf numFmtId="49" fontId="6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7" xfId="0" applyNumberFormat="1" applyFont="1" applyFill="1" applyBorder="1" applyAlignment="1" applyProtection="1">
      <alignment horizontal="center" vertical="center"/>
    </xf>
    <xf numFmtId="0" fontId="6" fillId="2" borderId="42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left"/>
    </xf>
    <xf numFmtId="0" fontId="6" fillId="2" borderId="48" xfId="0" applyNumberFormat="1" applyFont="1" applyFill="1" applyBorder="1" applyAlignment="1" applyProtection="1">
      <alignment horizontal="center" vertical="center" shrinkToFit="1"/>
    </xf>
    <xf numFmtId="0" fontId="6" fillId="2" borderId="19" xfId="0" applyNumberFormat="1" applyFont="1" applyFill="1" applyBorder="1" applyAlignment="1" applyProtection="1">
      <alignment horizontal="center" vertical="center" shrinkToFit="1"/>
    </xf>
    <xf numFmtId="0" fontId="6" fillId="2" borderId="20" xfId="0" applyNumberFormat="1" applyFont="1" applyFill="1" applyBorder="1" applyAlignment="1" applyProtection="1">
      <alignment horizontal="center" vertical="center" shrinkToFit="1"/>
    </xf>
    <xf numFmtId="49" fontId="8" fillId="2" borderId="0" xfId="0" applyNumberFormat="1" applyFont="1" applyFill="1" applyBorder="1" applyAlignment="1" applyProtection="1">
      <alignment horizontal="right" vertical="center" shrinkToFit="1"/>
      <protection locked="0"/>
    </xf>
    <xf numFmtId="49" fontId="6" fillId="2" borderId="64" xfId="0" applyNumberFormat="1" applyFont="1" applyFill="1" applyBorder="1" applyAlignment="1" applyProtection="1">
      <alignment horizontal="center" vertical="center" shrinkToFit="1"/>
    </xf>
    <xf numFmtId="49" fontId="6" fillId="2" borderId="59" xfId="0" applyNumberFormat="1" applyFont="1" applyFill="1" applyBorder="1" applyAlignment="1" applyProtection="1">
      <alignment horizontal="center" vertical="center" shrinkToFit="1"/>
    </xf>
    <xf numFmtId="49" fontId="7" fillId="2" borderId="65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66" xfId="0" applyNumberFormat="1" applyFont="1" applyFill="1" applyBorder="1" applyAlignment="1" applyProtection="1">
      <alignment horizontal="center" vertical="center"/>
      <protection locked="0"/>
    </xf>
    <xf numFmtId="49" fontId="6" fillId="2" borderId="67" xfId="0" applyNumberFormat="1" applyFont="1" applyFill="1" applyBorder="1" applyAlignment="1" applyProtection="1">
      <alignment horizontal="center" vertical="center" shrinkToFit="1"/>
    </xf>
    <xf numFmtId="49" fontId="6" fillId="2" borderId="37" xfId="0" applyNumberFormat="1" applyFont="1" applyFill="1" applyBorder="1" applyAlignment="1" applyProtection="1">
      <alignment horizontal="center" vertical="center" shrinkToFit="1"/>
    </xf>
    <xf numFmtId="49" fontId="6" fillId="2" borderId="70" xfId="0" applyNumberFormat="1" applyFont="1" applyFill="1" applyBorder="1" applyAlignment="1" applyProtection="1">
      <alignment horizontal="center" vertical="center" shrinkToFit="1"/>
    </xf>
    <xf numFmtId="49" fontId="7" fillId="2" borderId="71" xfId="0" applyNumberFormat="1" applyFont="1" applyFill="1" applyBorder="1" applyAlignment="1" applyProtection="1">
      <alignment horizontal="center" vertical="center"/>
      <protection locked="0"/>
    </xf>
    <xf numFmtId="0" fontId="2" fillId="2" borderId="54" xfId="0" applyFont="1" applyFill="1" applyBorder="1" applyAlignment="1" applyProtection="1">
      <alignment horizontal="center" vertical="center"/>
      <protection locked="0"/>
    </xf>
    <xf numFmtId="0" fontId="2" fillId="2" borderId="56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</cellXfs>
  <cellStyles count="3">
    <cellStyle name="통화 [0]" xfId="1" builtinId="7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/AppData/Local/Microsoft/Windows/Temporary%20Internet%20Files/Content.IE5/51SFRA4F/&#50696;&#52380;&#45824;&#54924;_&#51333;&#54633;&#44592;&#4719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/AppData/Local/Microsoft/Windows/Temporary%20Internet%20Files/Content.IE5/51SFRA4F/&#44592;&#47197;_&#50696;&#52380;(&#50668;)/&#50696;&#52380;(&#50668;)/(&#50668;)&#45824;&#54924;%20&#51333;&#54633;&#44592;&#47197;&#543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m"/>
      <sheetName val="200m"/>
      <sheetName val="400m"/>
      <sheetName val="800m"/>
      <sheetName val="1500m"/>
      <sheetName val="5000m"/>
      <sheetName val="10000m"/>
      <sheetName val="3000mSC"/>
      <sheetName val="110H"/>
      <sheetName val="400H"/>
      <sheetName val="남자부"/>
      <sheetName val="높이뛰기"/>
      <sheetName val="멀리"/>
      <sheetName val="장대"/>
      <sheetName val="세단"/>
      <sheetName val="포환"/>
      <sheetName val="원반"/>
      <sheetName val="해머"/>
      <sheetName val="창"/>
      <sheetName val="혼성총점"/>
      <sheetName val="경보"/>
      <sheetName val="400R"/>
      <sheetName val="1600R"/>
    </sheetNames>
    <sheetDataSet>
      <sheetData sheetId="0">
        <row r="124">
          <cell r="E124" t="str">
            <v>-0.7</v>
          </cell>
        </row>
        <row r="127">
          <cell r="D127" t="str">
            <v>김국영</v>
          </cell>
          <cell r="E127" t="str">
            <v>광주광역시청</v>
          </cell>
          <cell r="F127">
            <v>10.45</v>
          </cell>
        </row>
        <row r="128">
          <cell r="D128" t="str">
            <v>이재하</v>
          </cell>
          <cell r="E128" t="str">
            <v>서천군청</v>
          </cell>
          <cell r="F128">
            <v>10.57</v>
          </cell>
        </row>
        <row r="129">
          <cell r="D129" t="str">
            <v>임희남</v>
          </cell>
          <cell r="E129" t="str">
            <v>광주광역시청</v>
          </cell>
          <cell r="F129">
            <v>10.68</v>
          </cell>
        </row>
        <row r="130">
          <cell r="D130" t="str">
            <v>조규원</v>
          </cell>
          <cell r="E130" t="str">
            <v>울산시청</v>
          </cell>
          <cell r="F130">
            <v>10.68</v>
          </cell>
        </row>
        <row r="131">
          <cell r="D131" t="str">
            <v>김준호</v>
          </cell>
          <cell r="E131" t="str">
            <v>용인시청</v>
          </cell>
          <cell r="F131">
            <v>10.79</v>
          </cell>
        </row>
        <row r="132">
          <cell r="D132" t="str">
            <v>차승민</v>
          </cell>
          <cell r="E132" t="str">
            <v>과천시청</v>
          </cell>
          <cell r="F132">
            <v>10.79</v>
          </cell>
        </row>
        <row r="133">
          <cell r="D133" t="str">
            <v>유민우</v>
          </cell>
          <cell r="E133" t="str">
            <v>안산시청</v>
          </cell>
          <cell r="F133">
            <v>10.86</v>
          </cell>
        </row>
        <row r="134">
          <cell r="D134" t="str">
            <v>정윤태</v>
          </cell>
          <cell r="E134" t="str">
            <v>경산시청</v>
          </cell>
          <cell r="F134">
            <v>10.89</v>
          </cell>
        </row>
      </sheetData>
      <sheetData sheetId="1">
        <row r="171">
          <cell r="E171" t="str">
            <v>-1.2</v>
          </cell>
        </row>
        <row r="174">
          <cell r="D174" t="str">
            <v>임찬호</v>
          </cell>
          <cell r="E174" t="str">
            <v>경찰대학</v>
          </cell>
          <cell r="F174">
            <v>21.41</v>
          </cell>
        </row>
        <row r="175">
          <cell r="D175" t="str">
            <v>박세정</v>
          </cell>
          <cell r="E175" t="str">
            <v>안양시청</v>
          </cell>
          <cell r="F175">
            <v>21.72</v>
          </cell>
        </row>
        <row r="176">
          <cell r="D176" t="str">
            <v>유민우</v>
          </cell>
          <cell r="E176" t="str">
            <v>안산시청</v>
          </cell>
          <cell r="F176">
            <v>21.76</v>
          </cell>
        </row>
        <row r="177">
          <cell r="D177" t="str">
            <v>정윤태</v>
          </cell>
          <cell r="E177" t="str">
            <v>경산시청</v>
          </cell>
          <cell r="F177">
            <v>22.28</v>
          </cell>
        </row>
        <row r="178">
          <cell r="D178" t="str">
            <v>양창성</v>
          </cell>
          <cell r="E178" t="str">
            <v>화성시청</v>
          </cell>
          <cell r="F178">
            <v>22.62</v>
          </cell>
        </row>
      </sheetData>
      <sheetData sheetId="2">
        <row r="202">
          <cell r="D202" t="str">
            <v>이준</v>
          </cell>
          <cell r="E202" t="str">
            <v>광주광역시청</v>
          </cell>
          <cell r="F202" t="str">
            <v>48.01</v>
          </cell>
        </row>
        <row r="203">
          <cell r="D203" t="str">
            <v>김광열</v>
          </cell>
          <cell r="E203" t="str">
            <v>국군체육부대</v>
          </cell>
          <cell r="F203" t="str">
            <v>48.34</v>
          </cell>
        </row>
        <row r="204">
          <cell r="D204" t="str">
            <v>김요섭</v>
          </cell>
          <cell r="E204" t="str">
            <v>고양시청</v>
          </cell>
          <cell r="F204" t="str">
            <v>48.62</v>
          </cell>
        </row>
        <row r="205">
          <cell r="D205" t="str">
            <v>이상천</v>
          </cell>
          <cell r="E205" t="str">
            <v>안산시청</v>
          </cell>
          <cell r="F205" t="str">
            <v>49.04</v>
          </cell>
        </row>
        <row r="206">
          <cell r="D206" t="str">
            <v>이우빈</v>
          </cell>
          <cell r="E206" t="str">
            <v>포천시청</v>
          </cell>
          <cell r="F206" t="str">
            <v>49.14</v>
          </cell>
        </row>
        <row r="207">
          <cell r="D207" t="str">
            <v>김진명</v>
          </cell>
          <cell r="E207" t="str">
            <v>포천시청</v>
          </cell>
          <cell r="F207" t="str">
            <v>49.72</v>
          </cell>
        </row>
        <row r="208">
          <cell r="D208" t="str">
            <v>이용열</v>
          </cell>
          <cell r="E208" t="str">
            <v>국군체육부대</v>
          </cell>
          <cell r="F208" t="str">
            <v>49.84</v>
          </cell>
        </row>
        <row r="209">
          <cell r="D209" t="str">
            <v>최명준</v>
          </cell>
          <cell r="E209" t="str">
            <v>포천시청</v>
          </cell>
          <cell r="F209" t="str">
            <v>50.88</v>
          </cell>
        </row>
      </sheetData>
      <sheetData sheetId="3">
        <row r="154">
          <cell r="D154" t="str">
            <v>황보문</v>
          </cell>
          <cell r="E154" t="str">
            <v>영동군청</v>
          </cell>
          <cell r="F154">
            <v>1.3557870370370371E-3</v>
          </cell>
        </row>
        <row r="155">
          <cell r="D155" t="str">
            <v>김준영</v>
          </cell>
          <cell r="E155" t="str">
            <v>익산시청</v>
          </cell>
          <cell r="F155">
            <v>1.3590277777777778E-3</v>
          </cell>
        </row>
        <row r="156">
          <cell r="D156" t="str">
            <v>김봉수</v>
          </cell>
          <cell r="E156" t="str">
            <v>국군체육부대</v>
          </cell>
          <cell r="F156">
            <v>1.3645833333333331E-3</v>
          </cell>
        </row>
        <row r="157">
          <cell r="D157" t="str">
            <v>심민성</v>
          </cell>
          <cell r="E157" t="str">
            <v>원주시청</v>
          </cell>
          <cell r="F157">
            <v>1.3707175925925926E-3</v>
          </cell>
        </row>
        <row r="158">
          <cell r="D158" t="str">
            <v>안재민</v>
          </cell>
          <cell r="E158" t="str">
            <v>영동군청</v>
          </cell>
          <cell r="F158">
            <v>1.3795138888888887E-3</v>
          </cell>
        </row>
        <row r="159">
          <cell r="D159" t="str">
            <v>엄태건</v>
          </cell>
          <cell r="E159" t="str">
            <v>남양주시청</v>
          </cell>
          <cell r="F159">
            <v>1.3861111111111112E-3</v>
          </cell>
        </row>
        <row r="160">
          <cell r="D160" t="str">
            <v>오기석</v>
          </cell>
          <cell r="E160" t="str">
            <v>진천군청</v>
          </cell>
          <cell r="F160">
            <v>1.4137731481481482E-3</v>
          </cell>
        </row>
        <row r="161">
          <cell r="D161" t="str">
            <v>전종찬</v>
          </cell>
          <cell r="E161" t="str">
            <v>화성시청</v>
          </cell>
          <cell r="F161">
            <v>1.4302083333333335E-3</v>
          </cell>
        </row>
      </sheetData>
      <sheetData sheetId="4">
        <row r="112">
          <cell r="D112" t="str">
            <v>박대성</v>
          </cell>
          <cell r="E112" t="str">
            <v>여수시청</v>
          </cell>
          <cell r="F112">
            <v>2.7888888888888889E-3</v>
          </cell>
        </row>
        <row r="113">
          <cell r="D113" t="str">
            <v>김준영</v>
          </cell>
          <cell r="E113" t="str">
            <v>익산시청</v>
          </cell>
          <cell r="F113">
            <v>2.8025462962962965E-3</v>
          </cell>
        </row>
        <row r="114">
          <cell r="D114" t="str">
            <v>문경복</v>
          </cell>
          <cell r="E114" t="str">
            <v>제천시청</v>
          </cell>
          <cell r="F114">
            <v>2.8049768518518519E-3</v>
          </cell>
        </row>
        <row r="115">
          <cell r="D115" t="str">
            <v>유치웅</v>
          </cell>
          <cell r="E115" t="str">
            <v>옥천군청</v>
          </cell>
          <cell r="F115">
            <v>2.833680555555555E-3</v>
          </cell>
        </row>
        <row r="116">
          <cell r="D116" t="str">
            <v>허장규</v>
          </cell>
          <cell r="E116" t="str">
            <v>제천시청</v>
          </cell>
          <cell r="F116">
            <v>2.8368055555555555E-3</v>
          </cell>
        </row>
        <row r="117">
          <cell r="D117" t="str">
            <v>이동욱</v>
          </cell>
          <cell r="E117" t="str">
            <v>원주시청</v>
          </cell>
          <cell r="F117">
            <v>2.871527777777778E-3</v>
          </cell>
        </row>
        <row r="118">
          <cell r="D118" t="str">
            <v>이경재</v>
          </cell>
          <cell r="E118" t="str">
            <v>청주시청</v>
          </cell>
          <cell r="F118">
            <v>2.8914351851851857E-3</v>
          </cell>
        </row>
        <row r="119">
          <cell r="D119" t="str">
            <v>조용근</v>
          </cell>
          <cell r="E119" t="str">
            <v>광양시청</v>
          </cell>
          <cell r="F119">
            <v>2.897685185185185E-3</v>
          </cell>
        </row>
      </sheetData>
      <sheetData sheetId="5">
        <row r="83">
          <cell r="D83" t="str">
            <v>유창학</v>
          </cell>
          <cell r="E83" t="str">
            <v>청주시청</v>
          </cell>
          <cell r="F83">
            <v>1.0384259259259258E-2</v>
          </cell>
        </row>
        <row r="84">
          <cell r="D84" t="str">
            <v>김성하</v>
          </cell>
          <cell r="E84" t="str">
            <v>괴산군청</v>
          </cell>
          <cell r="F84">
            <v>1.0434953703703703E-2</v>
          </cell>
        </row>
        <row r="85">
          <cell r="D85" t="str">
            <v>유치웅</v>
          </cell>
          <cell r="E85" t="str">
            <v>옥천군청</v>
          </cell>
          <cell r="F85">
            <v>1.0450231481481482E-2</v>
          </cell>
        </row>
        <row r="86">
          <cell r="D86" t="str">
            <v>배성민</v>
          </cell>
          <cell r="E86" t="str">
            <v>남양주시청</v>
          </cell>
          <cell r="F86">
            <v>1.0518981481481482E-2</v>
          </cell>
        </row>
        <row r="87">
          <cell r="D87" t="str">
            <v>김재민</v>
          </cell>
          <cell r="E87" t="str">
            <v>옥천군청</v>
          </cell>
          <cell r="F87">
            <v>1.0561342592592593E-2</v>
          </cell>
        </row>
        <row r="88">
          <cell r="D88" t="str">
            <v>이경재</v>
          </cell>
          <cell r="E88" t="str">
            <v>청주시청</v>
          </cell>
          <cell r="F88">
            <v>1.0652777777777777E-2</v>
          </cell>
        </row>
        <row r="89">
          <cell r="D89" t="str">
            <v>최석렬</v>
          </cell>
          <cell r="E89" t="str">
            <v>광주시청</v>
          </cell>
          <cell r="F89">
            <v>1.0971643518518518E-2</v>
          </cell>
        </row>
        <row r="90">
          <cell r="D90" t="str">
            <v>송종인</v>
          </cell>
          <cell r="E90" t="str">
            <v>광양시청</v>
          </cell>
          <cell r="F90">
            <v>1.1245601851851852E-2</v>
          </cell>
        </row>
      </sheetData>
      <sheetData sheetId="6">
        <row r="7">
          <cell r="D7" t="str">
            <v>배성민</v>
          </cell>
          <cell r="E7" t="str">
            <v>남양주시청</v>
          </cell>
          <cell r="F7">
            <v>2.1257060185185184E-2</v>
          </cell>
        </row>
        <row r="8">
          <cell r="D8" t="str">
            <v>김상훈</v>
          </cell>
          <cell r="E8" t="str">
            <v>충주시청</v>
          </cell>
          <cell r="F8">
            <v>2.1305555555555553E-2</v>
          </cell>
        </row>
        <row r="9">
          <cell r="D9" t="str">
            <v>한용희</v>
          </cell>
          <cell r="E9" t="str">
            <v>충주시청</v>
          </cell>
          <cell r="F9">
            <v>2.1360185185185187E-2</v>
          </cell>
        </row>
        <row r="10">
          <cell r="D10" t="str">
            <v>유창학</v>
          </cell>
          <cell r="E10" t="str">
            <v>청주시청</v>
          </cell>
          <cell r="F10">
            <v>2.1521527777777775E-2</v>
          </cell>
        </row>
        <row r="11">
          <cell r="D11" t="str">
            <v>김성하</v>
          </cell>
          <cell r="E11" t="str">
            <v>괴산군청</v>
          </cell>
          <cell r="F11">
            <v>2.1784722222222223E-2</v>
          </cell>
        </row>
        <row r="12">
          <cell r="D12" t="str">
            <v>조세호</v>
          </cell>
          <cell r="E12" t="str">
            <v>청주시청</v>
          </cell>
          <cell r="F12">
            <v>2.2186689814814812E-2</v>
          </cell>
        </row>
        <row r="13">
          <cell r="D13" t="str">
            <v>박요한</v>
          </cell>
          <cell r="E13" t="str">
            <v>제천시청</v>
          </cell>
          <cell r="F13">
            <v>2.2415162037037039E-2</v>
          </cell>
        </row>
      </sheetData>
      <sheetData sheetId="7">
        <row r="6">
          <cell r="D6" t="str">
            <v>박수현</v>
          </cell>
          <cell r="E6" t="str">
            <v>청주시청</v>
          </cell>
          <cell r="F6">
            <v>6.4282407407407404E-3</v>
          </cell>
        </row>
        <row r="7">
          <cell r="D7" t="str">
            <v>문정기</v>
          </cell>
          <cell r="E7" t="str">
            <v>영동군청</v>
          </cell>
          <cell r="F7">
            <v>6.5173611111111118E-3</v>
          </cell>
        </row>
        <row r="8">
          <cell r="D8" t="str">
            <v>김재민</v>
          </cell>
          <cell r="E8" t="str">
            <v>옥천군청</v>
          </cell>
          <cell r="F8">
            <v>6.6111111111111101E-3</v>
          </cell>
        </row>
        <row r="9">
          <cell r="D9" t="str">
            <v>이민곤</v>
          </cell>
          <cell r="E9" t="str">
            <v>경산시청</v>
          </cell>
          <cell r="F9">
            <v>6.6961805555555559E-3</v>
          </cell>
        </row>
        <row r="10">
          <cell r="D10" t="str">
            <v>이태우</v>
          </cell>
          <cell r="E10" t="str">
            <v>제천시청</v>
          </cell>
          <cell r="F10">
            <v>6.7693287037037036E-3</v>
          </cell>
        </row>
        <row r="11">
          <cell r="D11" t="str">
            <v>김규태</v>
          </cell>
          <cell r="E11" t="str">
            <v>제천시청</v>
          </cell>
          <cell r="F11">
            <v>6.9253472222222225E-3</v>
          </cell>
        </row>
      </sheetData>
      <sheetData sheetId="8">
        <row r="8">
          <cell r="E8" t="str">
            <v>-0,4</v>
          </cell>
        </row>
        <row r="11">
          <cell r="D11" t="str">
            <v>원종진</v>
          </cell>
          <cell r="E11" t="str">
            <v>국군체육부대</v>
          </cell>
          <cell r="F11">
            <v>14.5</v>
          </cell>
        </row>
        <row r="12">
          <cell r="D12" t="str">
            <v>이현우</v>
          </cell>
          <cell r="E12" t="str">
            <v>과천시청</v>
          </cell>
          <cell r="F12">
            <v>14.57</v>
          </cell>
        </row>
        <row r="13">
          <cell r="D13" t="str">
            <v>안금찬</v>
          </cell>
          <cell r="E13" t="str">
            <v>㈜부산은행</v>
          </cell>
          <cell r="F13">
            <v>14.62</v>
          </cell>
        </row>
        <row r="14">
          <cell r="D14" t="str">
            <v>이경민</v>
          </cell>
          <cell r="E14" t="str">
            <v>파주시청</v>
          </cell>
          <cell r="F14">
            <v>15.31</v>
          </cell>
        </row>
      </sheetData>
      <sheetData sheetId="9">
        <row r="89">
          <cell r="D89" t="str">
            <v>김대홍</v>
          </cell>
          <cell r="E89" t="str">
            <v>㈜부산은행</v>
          </cell>
          <cell r="F89" t="str">
            <v>51.87</v>
          </cell>
        </row>
        <row r="90">
          <cell r="D90" t="str">
            <v>최낙원</v>
          </cell>
          <cell r="E90" t="str">
            <v>문경시청</v>
          </cell>
          <cell r="F90" t="str">
            <v>52.47</v>
          </cell>
        </row>
        <row r="91">
          <cell r="D91" t="str">
            <v>장지용</v>
          </cell>
          <cell r="E91" t="str">
            <v>광주광역시청</v>
          </cell>
          <cell r="F91" t="str">
            <v>52.60</v>
          </cell>
        </row>
        <row r="92">
          <cell r="D92" t="str">
            <v>박태훈</v>
          </cell>
          <cell r="E92" t="str">
            <v>원주시청</v>
          </cell>
          <cell r="F92" t="str">
            <v>52.67</v>
          </cell>
        </row>
        <row r="93">
          <cell r="D93" t="str">
            <v>우세윤</v>
          </cell>
          <cell r="E93" t="str">
            <v>대전시설관리공단</v>
          </cell>
          <cell r="F93" t="str">
            <v>55.29</v>
          </cell>
        </row>
      </sheetData>
      <sheetData sheetId="10"/>
      <sheetData sheetId="11">
        <row r="7">
          <cell r="D7" t="str">
            <v>우상혁</v>
          </cell>
          <cell r="E7" t="str">
            <v>서천군청</v>
          </cell>
          <cell r="AJ7">
            <v>215</v>
          </cell>
        </row>
        <row r="8">
          <cell r="D8" t="str">
            <v>강성모</v>
          </cell>
          <cell r="E8" t="str">
            <v>안동시청</v>
          </cell>
          <cell r="AJ8">
            <v>210</v>
          </cell>
        </row>
        <row r="9">
          <cell r="D9" t="str">
            <v>최영문</v>
          </cell>
          <cell r="E9" t="str">
            <v>성남시청</v>
          </cell>
          <cell r="AJ9">
            <v>205</v>
          </cell>
        </row>
        <row r="10">
          <cell r="D10" t="str">
            <v>윤제환</v>
          </cell>
          <cell r="E10" t="str">
            <v>경찰대학</v>
          </cell>
          <cell r="AJ10">
            <v>190</v>
          </cell>
        </row>
      </sheetData>
      <sheetData sheetId="12">
        <row r="6">
          <cell r="D6" t="str">
            <v>김덕현</v>
          </cell>
          <cell r="E6" t="str">
            <v>광주광역시청</v>
          </cell>
          <cell r="M6">
            <v>7.92</v>
          </cell>
        </row>
        <row r="7">
          <cell r="M7" t="str">
            <v>+0.1</v>
          </cell>
        </row>
        <row r="8">
          <cell r="D8" t="str">
            <v>김장준</v>
          </cell>
          <cell r="E8" t="str">
            <v>국군체육부대</v>
          </cell>
          <cell r="M8">
            <v>7.45</v>
          </cell>
        </row>
        <row r="9">
          <cell r="M9" t="str">
            <v>+1.8</v>
          </cell>
        </row>
        <row r="10">
          <cell r="D10" t="str">
            <v>김진욱</v>
          </cell>
          <cell r="E10" t="str">
            <v>대전시설관리공단</v>
          </cell>
          <cell r="M10">
            <v>7.28</v>
          </cell>
        </row>
        <row r="11">
          <cell r="M11" t="str">
            <v>+1.6</v>
          </cell>
        </row>
        <row r="12">
          <cell r="D12" t="str">
            <v>유재혁</v>
          </cell>
          <cell r="E12" t="str">
            <v>서천군청</v>
          </cell>
          <cell r="M12">
            <v>7.24</v>
          </cell>
        </row>
        <row r="13">
          <cell r="M13" t="str">
            <v>+2.4</v>
          </cell>
        </row>
        <row r="14">
          <cell r="D14" t="str">
            <v>고대영</v>
          </cell>
          <cell r="E14" t="str">
            <v>구미시청</v>
          </cell>
          <cell r="M14">
            <v>7.18</v>
          </cell>
        </row>
        <row r="15">
          <cell r="M15" t="str">
            <v>+0.8</v>
          </cell>
        </row>
        <row r="16">
          <cell r="D16" t="str">
            <v>정경진</v>
          </cell>
          <cell r="E16" t="str">
            <v>음성군청</v>
          </cell>
          <cell r="M16">
            <v>7.09</v>
          </cell>
        </row>
        <row r="17">
          <cell r="M17" t="str">
            <v>+1.9</v>
          </cell>
        </row>
        <row r="18">
          <cell r="D18" t="str">
            <v>정주영</v>
          </cell>
          <cell r="E18" t="str">
            <v>해남군청</v>
          </cell>
          <cell r="M18">
            <v>7.09</v>
          </cell>
        </row>
        <row r="19">
          <cell r="M19" t="str">
            <v>+1.0</v>
          </cell>
        </row>
        <row r="20">
          <cell r="D20" t="str">
            <v>김경환</v>
          </cell>
          <cell r="E20" t="str">
            <v>파주시청</v>
          </cell>
          <cell r="M20">
            <v>7.03</v>
          </cell>
        </row>
        <row r="21">
          <cell r="M21" t="str">
            <v>+2.4</v>
          </cell>
        </row>
      </sheetData>
      <sheetData sheetId="13">
        <row r="6">
          <cell r="D6" t="str">
            <v>진민섭</v>
          </cell>
          <cell r="E6" t="str">
            <v>국군체육부대</v>
          </cell>
          <cell r="AM6" t="str">
            <v>5.30m(대회신기록)</v>
          </cell>
        </row>
        <row r="7">
          <cell r="D7" t="str">
            <v>박세훈</v>
          </cell>
          <cell r="E7" t="str">
            <v>대전시설공단</v>
          </cell>
          <cell r="AM7" t="str">
            <v>4.80m</v>
          </cell>
        </row>
        <row r="8">
          <cell r="D8" t="str">
            <v>배상화</v>
          </cell>
          <cell r="E8" t="str">
            <v>함안군청</v>
          </cell>
          <cell r="AM8" t="str">
            <v>4.20m</v>
          </cell>
        </row>
      </sheetData>
      <sheetData sheetId="14">
        <row r="6">
          <cell r="D6" t="str">
            <v>고대영</v>
          </cell>
          <cell r="E6" t="str">
            <v>구미시청</v>
          </cell>
          <cell r="M6">
            <v>15.56</v>
          </cell>
        </row>
        <row r="8">
          <cell r="D8" t="str">
            <v>김동한</v>
          </cell>
          <cell r="E8" t="str">
            <v>국군체육부대</v>
          </cell>
          <cell r="M8">
            <v>15.52</v>
          </cell>
        </row>
        <row r="10">
          <cell r="D10" t="str">
            <v>유재혁</v>
          </cell>
          <cell r="E10" t="str">
            <v>서천군청</v>
          </cell>
          <cell r="M10">
            <v>15.38</v>
          </cell>
        </row>
        <row r="12">
          <cell r="D12" t="str">
            <v>김경환</v>
          </cell>
          <cell r="E12" t="str">
            <v>파주시청</v>
          </cell>
          <cell r="M12">
            <v>14.69</v>
          </cell>
        </row>
        <row r="14">
          <cell r="D14" t="str">
            <v>정경진</v>
          </cell>
          <cell r="E14" t="str">
            <v>음성군청</v>
          </cell>
          <cell r="M14">
            <v>14.3</v>
          </cell>
        </row>
      </sheetData>
      <sheetData sheetId="15">
        <row r="6">
          <cell r="D6" t="str">
            <v>정일우</v>
          </cell>
          <cell r="E6" t="str">
            <v>성남시청</v>
          </cell>
          <cell r="M6">
            <v>18.399999999999999</v>
          </cell>
        </row>
        <row r="7">
          <cell r="D7" t="str">
            <v>황인성</v>
          </cell>
          <cell r="E7" t="str">
            <v>포항시청</v>
          </cell>
          <cell r="M7">
            <v>17.96</v>
          </cell>
        </row>
        <row r="8">
          <cell r="D8" t="str">
            <v>김현배</v>
          </cell>
          <cell r="E8" t="str">
            <v>익산시청</v>
          </cell>
          <cell r="M8">
            <v>17.059999999999999</v>
          </cell>
        </row>
        <row r="9">
          <cell r="D9" t="str">
            <v>김재민</v>
          </cell>
          <cell r="E9" t="str">
            <v>대전시청</v>
          </cell>
          <cell r="M9">
            <v>15.7</v>
          </cell>
        </row>
        <row r="10">
          <cell r="D10" t="str">
            <v>하성현</v>
          </cell>
          <cell r="E10" t="str">
            <v>성남시청</v>
          </cell>
          <cell r="M10">
            <v>9.59</v>
          </cell>
        </row>
      </sheetData>
      <sheetData sheetId="16">
        <row r="6">
          <cell r="D6" t="str">
            <v>최종범</v>
          </cell>
          <cell r="E6" t="str">
            <v>영월군청</v>
          </cell>
          <cell r="M6">
            <v>55.61</v>
          </cell>
        </row>
        <row r="7">
          <cell r="D7" t="str">
            <v>이훈</v>
          </cell>
          <cell r="E7" t="str">
            <v>국군체육부대</v>
          </cell>
          <cell r="M7">
            <v>53.05</v>
          </cell>
        </row>
        <row r="8">
          <cell r="D8" t="str">
            <v>손현</v>
          </cell>
          <cell r="E8" t="str">
            <v>경산시청</v>
          </cell>
          <cell r="M8">
            <v>52.85</v>
          </cell>
        </row>
        <row r="9">
          <cell r="D9" t="str">
            <v>이현재</v>
          </cell>
          <cell r="E9" t="str">
            <v>서천군청</v>
          </cell>
          <cell r="M9">
            <v>52.65</v>
          </cell>
        </row>
      </sheetData>
      <sheetData sheetId="17">
        <row r="6">
          <cell r="D6" t="str">
            <v>이윤철</v>
          </cell>
          <cell r="E6" t="str">
            <v>대전광역시청</v>
          </cell>
          <cell r="M6">
            <v>68.5</v>
          </cell>
        </row>
        <row r="7">
          <cell r="D7" t="str">
            <v>김덕훈</v>
          </cell>
          <cell r="E7" t="str">
            <v>익산시청</v>
          </cell>
          <cell r="M7">
            <v>62.92</v>
          </cell>
        </row>
        <row r="8">
          <cell r="D8" t="str">
            <v>장상진</v>
          </cell>
          <cell r="E8" t="str">
            <v>과천시청</v>
          </cell>
          <cell r="M8">
            <v>61.98</v>
          </cell>
        </row>
        <row r="9">
          <cell r="D9" t="str">
            <v>장동원</v>
          </cell>
          <cell r="E9" t="str">
            <v>국군체육부대</v>
          </cell>
          <cell r="M9">
            <v>61.26</v>
          </cell>
        </row>
      </sheetData>
      <sheetData sheetId="18">
        <row r="6">
          <cell r="D6" t="str">
            <v>박원길</v>
          </cell>
          <cell r="E6" t="str">
            <v>국군체육부대</v>
          </cell>
          <cell r="M6">
            <v>77.02</v>
          </cell>
        </row>
        <row r="7">
          <cell r="D7" t="str">
            <v>정상진</v>
          </cell>
          <cell r="E7" t="str">
            <v>용인시청</v>
          </cell>
          <cell r="M7">
            <v>64.400000000000006</v>
          </cell>
        </row>
        <row r="8">
          <cell r="D8" t="str">
            <v>배재상</v>
          </cell>
          <cell r="E8" t="str">
            <v>괴산군청</v>
          </cell>
          <cell r="M8">
            <v>60.54</v>
          </cell>
        </row>
      </sheetData>
      <sheetData sheetId="19">
        <row r="11">
          <cell r="C11" t="str">
            <v>고종석</v>
          </cell>
          <cell r="D11" t="str">
            <v>인천시청</v>
          </cell>
          <cell r="E11">
            <v>6591</v>
          </cell>
        </row>
        <row r="12">
          <cell r="C12" t="str">
            <v>문형진</v>
          </cell>
          <cell r="D12" t="str">
            <v>음성군청</v>
          </cell>
          <cell r="E12">
            <v>6103</v>
          </cell>
        </row>
        <row r="13">
          <cell r="C13" t="str">
            <v>김창현</v>
          </cell>
          <cell r="D13" t="str">
            <v>파주시청</v>
          </cell>
          <cell r="E13">
            <v>4755</v>
          </cell>
        </row>
      </sheetData>
      <sheetData sheetId="20">
        <row r="8">
          <cell r="D8" t="str">
            <v>변영준</v>
          </cell>
          <cell r="E8" t="str">
            <v>창원시청</v>
          </cell>
          <cell r="F8">
            <v>6.0937499999999999E-2</v>
          </cell>
        </row>
        <row r="9">
          <cell r="D9" t="str">
            <v>오세한</v>
          </cell>
          <cell r="E9" t="str">
            <v>성남시청</v>
          </cell>
          <cell r="F9">
            <v>6.1504629629629631E-2</v>
          </cell>
        </row>
        <row r="10">
          <cell r="D10" t="str">
            <v>김대호</v>
          </cell>
          <cell r="E10" t="str">
            <v>경산시청</v>
          </cell>
          <cell r="F10">
            <v>6.7824074074074078E-2</v>
          </cell>
        </row>
      </sheetData>
      <sheetData sheetId="21">
        <row r="10">
          <cell r="B10" t="str">
            <v>정현석 김국영</v>
          </cell>
          <cell r="D10" t="str">
            <v>광주광역시청</v>
          </cell>
          <cell r="E10">
            <v>40.369999999999997</v>
          </cell>
        </row>
        <row r="11">
          <cell r="B11" t="str">
            <v>송만석 박평환</v>
          </cell>
        </row>
        <row r="12">
          <cell r="B12" t="str">
            <v>신해운 신진식</v>
          </cell>
          <cell r="D12" t="str">
            <v>안양시청</v>
          </cell>
          <cell r="E12">
            <v>40.61</v>
          </cell>
        </row>
        <row r="13">
          <cell r="B13" t="str">
            <v>김진국 박세정</v>
          </cell>
        </row>
        <row r="14">
          <cell r="B14" t="str">
            <v>민경도 유민우</v>
          </cell>
          <cell r="D14" t="str">
            <v>안산시청</v>
          </cell>
          <cell r="E14">
            <v>41.37</v>
          </cell>
        </row>
        <row r="15">
          <cell r="B15" t="str">
            <v>이상천 이정원</v>
          </cell>
        </row>
        <row r="16">
          <cell r="B16" t="str">
            <v>오경수 김민균</v>
          </cell>
          <cell r="D16" t="str">
            <v>국군체육부대</v>
          </cell>
          <cell r="E16">
            <v>41.7</v>
          </cell>
        </row>
        <row r="17">
          <cell r="B17" t="str">
            <v>김광열 임재열</v>
          </cell>
        </row>
      </sheetData>
      <sheetData sheetId="22">
        <row r="10">
          <cell r="B10" t="str">
            <v>이현복 김진명</v>
          </cell>
          <cell r="D10" t="str">
            <v>포천시청</v>
          </cell>
          <cell r="E10">
            <v>2.2675925925925927E-3</v>
          </cell>
        </row>
        <row r="11">
          <cell r="B11" t="str">
            <v>최명준 이우빈</v>
          </cell>
        </row>
        <row r="12">
          <cell r="B12" t="str">
            <v>이용열 김광열</v>
          </cell>
          <cell r="D12" t="str">
            <v>국군체육부대</v>
          </cell>
          <cell r="E12">
            <v>2.2832175925925928E-3</v>
          </cell>
        </row>
        <row r="13">
          <cell r="B13" t="str">
            <v>김봉수 엄수현</v>
          </cell>
        </row>
        <row r="14">
          <cell r="B14" t="str">
            <v>양창성 윤상우</v>
          </cell>
          <cell r="D14" t="str">
            <v>화성시청</v>
          </cell>
          <cell r="E14">
            <v>2.402199074074074E-3</v>
          </cell>
        </row>
        <row r="15">
          <cell r="B15" t="str">
            <v>홍준성 조재득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m"/>
      <sheetName val="200m"/>
      <sheetName val="400m"/>
      <sheetName val="800m"/>
      <sheetName val="1500m"/>
      <sheetName val="5000m"/>
      <sheetName val="10000m"/>
      <sheetName val="3000mSC"/>
      <sheetName val="100H"/>
      <sheetName val="400H"/>
      <sheetName val="여자부"/>
      <sheetName val="높이뛰기"/>
      <sheetName val="장대"/>
      <sheetName val="멀리"/>
      <sheetName val="세단"/>
      <sheetName val="포환"/>
      <sheetName val="원반"/>
      <sheetName val="해머"/>
      <sheetName val="창"/>
      <sheetName val="혼성총점"/>
      <sheetName val="경보"/>
      <sheetName val="4x100"/>
      <sheetName val="4x400"/>
    </sheetNames>
    <sheetDataSet>
      <sheetData sheetId="0">
        <row r="124">
          <cell r="E124" t="str">
            <v>-1.7</v>
          </cell>
        </row>
        <row r="127">
          <cell r="D127" t="str">
            <v>강다슬</v>
          </cell>
          <cell r="E127" t="str">
            <v>인천시청</v>
          </cell>
          <cell r="F127" t="str">
            <v>11.98</v>
          </cell>
        </row>
        <row r="128">
          <cell r="D128" t="str">
            <v>이선애</v>
          </cell>
          <cell r="E128" t="str">
            <v>안동시청</v>
          </cell>
          <cell r="F128" t="str">
            <v>11.99</v>
          </cell>
        </row>
        <row r="129">
          <cell r="D129" t="str">
            <v>한아름</v>
          </cell>
          <cell r="E129" t="str">
            <v>김포시청</v>
          </cell>
          <cell r="F129">
            <v>12.05</v>
          </cell>
        </row>
        <row r="130">
          <cell r="D130" t="str">
            <v>정한솔</v>
          </cell>
          <cell r="E130" t="str">
            <v>김포시청</v>
          </cell>
          <cell r="F130">
            <v>12.11</v>
          </cell>
        </row>
        <row r="131">
          <cell r="D131" t="str">
            <v>정다혜</v>
          </cell>
          <cell r="E131" t="str">
            <v>SH공사</v>
          </cell>
          <cell r="F131" t="str">
            <v>12.37</v>
          </cell>
        </row>
        <row r="132">
          <cell r="D132" t="str">
            <v>김초롱</v>
          </cell>
          <cell r="E132" t="str">
            <v>안동시청</v>
          </cell>
          <cell r="F132" t="str">
            <v>12.54</v>
          </cell>
        </row>
        <row r="133">
          <cell r="D133" t="str">
            <v>김소연</v>
          </cell>
          <cell r="E133" t="str">
            <v>경산시청</v>
          </cell>
          <cell r="F133" t="str">
            <v>12.65</v>
          </cell>
        </row>
        <row r="134">
          <cell r="D134" t="str">
            <v>김하나</v>
          </cell>
          <cell r="E134" t="str">
            <v>안동시청</v>
          </cell>
          <cell r="F134" t="str">
            <v>DNF</v>
          </cell>
        </row>
      </sheetData>
      <sheetData sheetId="1">
        <row r="240">
          <cell r="E240" t="str">
            <v>-1.8</v>
          </cell>
        </row>
        <row r="243">
          <cell r="D243" t="str">
            <v>정한솔</v>
          </cell>
          <cell r="E243" t="str">
            <v>김포시청</v>
          </cell>
          <cell r="F243" t="str">
            <v>24.86</v>
          </cell>
        </row>
        <row r="244">
          <cell r="D244" t="str">
            <v>이민정</v>
          </cell>
          <cell r="E244" t="str">
            <v>시흥시청</v>
          </cell>
          <cell r="F244" t="str">
            <v>25.02</v>
          </cell>
        </row>
        <row r="245">
          <cell r="D245" t="str">
            <v>오세라</v>
          </cell>
          <cell r="E245" t="str">
            <v>김포시청</v>
          </cell>
          <cell r="F245" t="str">
            <v>25.19</v>
          </cell>
        </row>
        <row r="246">
          <cell r="D246" t="str">
            <v>김다정</v>
          </cell>
          <cell r="E246" t="str">
            <v>안동시청</v>
          </cell>
          <cell r="F246" t="str">
            <v>25.30</v>
          </cell>
        </row>
        <row r="247">
          <cell r="D247" t="str">
            <v>정다혜</v>
          </cell>
          <cell r="E247" t="str">
            <v>SH공사</v>
          </cell>
          <cell r="F247" t="str">
            <v>25.57</v>
          </cell>
        </row>
        <row r="248">
          <cell r="D248" t="str">
            <v>김소연</v>
          </cell>
          <cell r="E248" t="str">
            <v>경산시청</v>
          </cell>
          <cell r="F248" t="str">
            <v>25.58</v>
          </cell>
        </row>
        <row r="249">
          <cell r="D249" t="str">
            <v>박소연</v>
          </cell>
          <cell r="E249" t="str">
            <v>김포시청</v>
          </cell>
          <cell r="F249" t="str">
            <v>25.59</v>
          </cell>
        </row>
        <row r="250">
          <cell r="D250" t="str">
            <v>김경화</v>
          </cell>
          <cell r="E250" t="str">
            <v>김포시청</v>
          </cell>
        </row>
      </sheetData>
      <sheetData sheetId="2">
        <row r="112">
          <cell r="D112" t="str">
            <v>조은주</v>
          </cell>
          <cell r="E112" t="str">
            <v>인천남동구청</v>
          </cell>
          <cell r="F112" t="str">
            <v>55.52</v>
          </cell>
        </row>
        <row r="113">
          <cell r="D113" t="str">
            <v>오세라</v>
          </cell>
          <cell r="E113" t="str">
            <v>김포시청</v>
          </cell>
          <cell r="F113">
            <v>56.02</v>
          </cell>
        </row>
        <row r="114">
          <cell r="D114" t="str">
            <v>김경화</v>
          </cell>
          <cell r="E114" t="str">
            <v>김포시청</v>
          </cell>
          <cell r="F114">
            <v>56.13</v>
          </cell>
        </row>
        <row r="115">
          <cell r="D115" t="str">
            <v>우유진</v>
          </cell>
          <cell r="E115" t="str">
            <v>정선군청</v>
          </cell>
          <cell r="F115" t="str">
            <v>56.27</v>
          </cell>
        </row>
        <row r="116">
          <cell r="D116" t="str">
            <v>김지은</v>
          </cell>
          <cell r="E116" t="str">
            <v>전북개발공사</v>
          </cell>
          <cell r="F116" t="str">
            <v>56.36</v>
          </cell>
        </row>
        <row r="117">
          <cell r="D117" t="str">
            <v>염은희</v>
          </cell>
          <cell r="E117" t="str">
            <v>인천남동구청</v>
          </cell>
          <cell r="F117" t="str">
            <v>57.06</v>
          </cell>
        </row>
        <row r="118">
          <cell r="D118" t="str">
            <v>이세영</v>
          </cell>
          <cell r="E118" t="str">
            <v>광양시청</v>
          </cell>
          <cell r="F118" t="str">
            <v>57.19</v>
          </cell>
        </row>
      </sheetData>
      <sheetData sheetId="3">
        <row r="85">
          <cell r="D85" t="str">
            <v>최지혜</v>
          </cell>
          <cell r="E85" t="str">
            <v>영동군청</v>
          </cell>
          <cell r="F85">
            <v>1.5559027777777778E-3</v>
          </cell>
        </row>
        <row r="86">
          <cell r="D86" t="str">
            <v>신미란</v>
          </cell>
          <cell r="E86" t="str">
            <v>해남군청</v>
          </cell>
          <cell r="F86">
            <v>1.5846064814814813E-3</v>
          </cell>
        </row>
        <row r="87">
          <cell r="D87" t="str">
            <v>안다빈</v>
          </cell>
          <cell r="E87" t="str">
            <v>충주시청</v>
          </cell>
          <cell r="F87">
            <v>1.5954861111111109E-3</v>
          </cell>
        </row>
        <row r="88">
          <cell r="D88" t="str">
            <v>신소망</v>
          </cell>
          <cell r="E88" t="str">
            <v>익산시청</v>
          </cell>
          <cell r="F88">
            <v>1.599652777777778E-3</v>
          </cell>
        </row>
        <row r="89">
          <cell r="D89" t="str">
            <v>장예은</v>
          </cell>
          <cell r="E89" t="str">
            <v>화성시청</v>
          </cell>
          <cell r="F89">
            <v>1.6584490740740741E-3</v>
          </cell>
        </row>
        <row r="90">
          <cell r="D90" t="str">
            <v>유길오</v>
          </cell>
          <cell r="E90" t="str">
            <v>진천군청</v>
          </cell>
          <cell r="F90">
            <v>1.6634259259259258E-3</v>
          </cell>
        </row>
        <row r="91">
          <cell r="D91" t="str">
            <v>김승희</v>
          </cell>
          <cell r="E91" t="str">
            <v>광주시청</v>
          </cell>
          <cell r="F91">
            <v>1.8756944444444446E-3</v>
          </cell>
        </row>
      </sheetData>
      <sheetData sheetId="4">
        <row r="82">
          <cell r="D82" t="str">
            <v>최보운</v>
          </cell>
          <cell r="E82" t="str">
            <v>원주시청</v>
          </cell>
          <cell r="F82">
            <v>3.1148148148148146E-3</v>
          </cell>
        </row>
        <row r="83">
          <cell r="D83" t="str">
            <v>오달님</v>
          </cell>
          <cell r="E83" t="str">
            <v>부천시청</v>
          </cell>
          <cell r="F83">
            <v>3.155555555555556E-3</v>
          </cell>
        </row>
        <row r="84">
          <cell r="D84" t="str">
            <v>최지혜</v>
          </cell>
          <cell r="E84" t="str">
            <v>영동군청</v>
          </cell>
          <cell r="F84">
            <v>3.1813657407407402E-3</v>
          </cell>
        </row>
        <row r="85">
          <cell r="D85" t="str">
            <v>박호선</v>
          </cell>
          <cell r="E85" t="str">
            <v>구미시청</v>
          </cell>
          <cell r="F85">
            <v>3.2579861111111108E-3</v>
          </cell>
        </row>
        <row r="86">
          <cell r="D86" t="str">
            <v>신소망</v>
          </cell>
          <cell r="E86" t="str">
            <v>익산시청</v>
          </cell>
          <cell r="F86">
            <v>3.3427083333333334E-3</v>
          </cell>
        </row>
        <row r="87">
          <cell r="D87" t="str">
            <v>신보경</v>
          </cell>
          <cell r="E87" t="str">
            <v>광주광역시청</v>
          </cell>
          <cell r="F87">
            <v>3.4074074074074072E-3</v>
          </cell>
        </row>
        <row r="88">
          <cell r="D88" t="str">
            <v>유길오</v>
          </cell>
          <cell r="E88" t="str">
            <v>진천군청</v>
          </cell>
          <cell r="F88">
            <v>3.4412037037037037E-3</v>
          </cell>
        </row>
        <row r="89">
          <cell r="D89" t="str">
            <v>심혜정</v>
          </cell>
          <cell r="E89" t="str">
            <v>구미시청</v>
          </cell>
          <cell r="F89">
            <v>3.6854166666666667E-3</v>
          </cell>
        </row>
      </sheetData>
      <sheetData sheetId="5">
        <row r="7">
          <cell r="D7" t="str">
            <v>최보운</v>
          </cell>
          <cell r="E7" t="str">
            <v>원주시청</v>
          </cell>
          <cell r="F7">
            <v>1.1672916666666667E-2</v>
          </cell>
        </row>
        <row r="8">
          <cell r="D8" t="str">
            <v>박호선</v>
          </cell>
          <cell r="E8" t="str">
            <v>구미시청</v>
          </cell>
          <cell r="F8">
            <v>1.1906944444444444E-2</v>
          </cell>
        </row>
        <row r="9">
          <cell r="D9" t="str">
            <v>박정숙</v>
          </cell>
          <cell r="E9" t="str">
            <v>옥천군청</v>
          </cell>
          <cell r="F9">
            <v>1.1981828703703705E-2</v>
          </cell>
        </row>
        <row r="10">
          <cell r="D10" t="str">
            <v>장은영</v>
          </cell>
          <cell r="E10" t="str">
            <v>충주시청</v>
          </cell>
          <cell r="F10">
            <v>1.2327430555555555E-2</v>
          </cell>
        </row>
        <row r="11">
          <cell r="D11" t="str">
            <v>신보경</v>
          </cell>
          <cell r="E11" t="str">
            <v>광주광역시청</v>
          </cell>
          <cell r="F11">
            <v>1.2502777777777779E-2</v>
          </cell>
        </row>
        <row r="12">
          <cell r="D12" t="str">
            <v>김지민</v>
          </cell>
          <cell r="E12" t="str">
            <v>경기도청</v>
          </cell>
          <cell r="F12">
            <v>1.2596527777777778E-2</v>
          </cell>
        </row>
        <row r="13">
          <cell r="D13" t="str">
            <v>이현옥</v>
          </cell>
          <cell r="E13" t="str">
            <v>광주시청</v>
          </cell>
          <cell r="F13">
            <v>1.323298611111111E-2</v>
          </cell>
        </row>
        <row r="14">
          <cell r="D14" t="str">
            <v>김소진</v>
          </cell>
          <cell r="E14" t="str">
            <v>괴산군청</v>
          </cell>
          <cell r="F14">
            <v>1.3451851851851852E-2</v>
          </cell>
        </row>
      </sheetData>
      <sheetData sheetId="6">
        <row r="7">
          <cell r="D7" t="str">
            <v>임은하</v>
          </cell>
          <cell r="E7" t="str">
            <v>청주시청</v>
          </cell>
          <cell r="F7" t="str">
            <v>35:00.77</v>
          </cell>
        </row>
        <row r="8">
          <cell r="D8" t="str">
            <v>임경희</v>
          </cell>
          <cell r="E8" t="str">
            <v>구미시청</v>
          </cell>
          <cell r="F8">
            <v>2.4345023148148143E-2</v>
          </cell>
        </row>
        <row r="9">
          <cell r="D9" t="str">
            <v>정혜정</v>
          </cell>
          <cell r="E9" t="str">
            <v>해남군청</v>
          </cell>
          <cell r="F9">
            <v>2.4549884259259257E-2</v>
          </cell>
        </row>
        <row r="10">
          <cell r="D10" t="str">
            <v>안슬기</v>
          </cell>
          <cell r="E10" t="str">
            <v>SH공사</v>
          </cell>
          <cell r="F10" t="str">
            <v>35:32.96</v>
          </cell>
        </row>
        <row r="11">
          <cell r="D11" t="str">
            <v>박정숙</v>
          </cell>
          <cell r="E11" t="str">
            <v>옥천군청</v>
          </cell>
          <cell r="F11" t="str">
            <v>36:07.09</v>
          </cell>
        </row>
        <row r="12">
          <cell r="D12" t="str">
            <v>정현지</v>
          </cell>
          <cell r="E12" t="str">
            <v>경기도청</v>
          </cell>
          <cell r="F12">
            <v>2.5157870370370372E-2</v>
          </cell>
        </row>
        <row r="13">
          <cell r="D13" t="str">
            <v>진나리</v>
          </cell>
          <cell r="E13" t="str">
            <v>구미시청</v>
          </cell>
          <cell r="F13">
            <v>2.559571759259259E-2</v>
          </cell>
        </row>
        <row r="14">
          <cell r="D14" t="str">
            <v>김한솔</v>
          </cell>
          <cell r="E14" t="str">
            <v>광양시청</v>
          </cell>
          <cell r="F14">
            <v>2.5630208333333335E-2</v>
          </cell>
        </row>
      </sheetData>
      <sheetData sheetId="7">
        <row r="7">
          <cell r="D7" t="str">
            <v>심미영</v>
          </cell>
          <cell r="E7" t="str">
            <v>경산시청</v>
          </cell>
          <cell r="F7">
            <v>7.3986111111111119E-3</v>
          </cell>
        </row>
        <row r="8">
          <cell r="D8" t="str">
            <v>조하림</v>
          </cell>
          <cell r="E8" t="str">
            <v>청주시청</v>
          </cell>
          <cell r="F8">
            <v>7.4603009259259258E-3</v>
          </cell>
        </row>
        <row r="9">
          <cell r="D9" t="str">
            <v>손유나</v>
          </cell>
          <cell r="E9" t="str">
            <v>부천시청</v>
          </cell>
          <cell r="F9">
            <v>7.5317129629629623E-3</v>
          </cell>
        </row>
        <row r="10">
          <cell r="D10" t="str">
            <v>이현옥</v>
          </cell>
          <cell r="E10" t="str">
            <v>광주시청</v>
          </cell>
          <cell r="F10">
            <v>8.0593749999999988E-3</v>
          </cell>
        </row>
        <row r="11">
          <cell r="D11" t="str">
            <v>김영지</v>
          </cell>
          <cell r="E11" t="str">
            <v>해남군청</v>
          </cell>
          <cell r="F11">
            <v>8.0997685185185183E-3</v>
          </cell>
        </row>
        <row r="12">
          <cell r="D12" t="str">
            <v>한숙경</v>
          </cell>
          <cell r="E12" t="str">
            <v>남양주시청</v>
          </cell>
          <cell r="F12">
            <v>8.3355324074074078E-3</v>
          </cell>
        </row>
        <row r="13">
          <cell r="D13" t="str">
            <v>심혜정</v>
          </cell>
          <cell r="E13" t="str">
            <v>구미시청</v>
          </cell>
          <cell r="F13">
            <v>8.7009259259259262E-3</v>
          </cell>
        </row>
      </sheetData>
      <sheetData sheetId="8">
        <row r="85">
          <cell r="E85" t="str">
            <v>-0.2</v>
          </cell>
        </row>
        <row r="88">
          <cell r="D88" t="str">
            <v>이연경</v>
          </cell>
          <cell r="E88" t="str">
            <v>문경시청</v>
          </cell>
          <cell r="F88">
            <v>13.84</v>
          </cell>
        </row>
        <row r="89">
          <cell r="D89" t="str">
            <v>이계임</v>
          </cell>
          <cell r="E89" t="str">
            <v>논산시청</v>
          </cell>
          <cell r="F89">
            <v>14.2</v>
          </cell>
        </row>
        <row r="90">
          <cell r="D90" t="str">
            <v>임예름</v>
          </cell>
          <cell r="E90" t="str">
            <v>양평군청</v>
          </cell>
          <cell r="F90">
            <v>14.22</v>
          </cell>
        </row>
        <row r="91">
          <cell r="D91" t="str">
            <v>이순미</v>
          </cell>
          <cell r="E91" t="str">
            <v>진천군청</v>
          </cell>
          <cell r="F91">
            <v>14.57</v>
          </cell>
        </row>
        <row r="92">
          <cell r="D92" t="str">
            <v>오미연</v>
          </cell>
          <cell r="E92" t="str">
            <v>안산시청</v>
          </cell>
          <cell r="F92">
            <v>14.63</v>
          </cell>
        </row>
        <row r="93">
          <cell r="D93" t="str">
            <v>김예은</v>
          </cell>
          <cell r="E93" t="str">
            <v>전북개발공사</v>
          </cell>
          <cell r="F93">
            <v>14.76</v>
          </cell>
        </row>
        <row r="94">
          <cell r="D94" t="str">
            <v>박소영</v>
          </cell>
          <cell r="E94" t="str">
            <v>광양시청</v>
          </cell>
          <cell r="F94" t="str">
            <v>15.69</v>
          </cell>
        </row>
        <row r="95">
          <cell r="B95" t="str">
            <v>DNS</v>
          </cell>
          <cell r="D95" t="str">
            <v>김현주</v>
          </cell>
          <cell r="E95" t="str">
            <v>포항시청</v>
          </cell>
        </row>
      </sheetData>
      <sheetData sheetId="9">
        <row r="118">
          <cell r="D118" t="str">
            <v>조은주</v>
          </cell>
          <cell r="E118" t="str">
            <v>인천남동구청</v>
          </cell>
          <cell r="F118">
            <v>59.09</v>
          </cell>
        </row>
        <row r="119">
          <cell r="D119" t="str">
            <v>정영희</v>
          </cell>
          <cell r="E119" t="str">
            <v>정선군청</v>
          </cell>
          <cell r="F119" t="str">
            <v>1:00.61</v>
          </cell>
        </row>
        <row r="120">
          <cell r="D120" t="str">
            <v>박종경</v>
          </cell>
          <cell r="E120" t="str">
            <v>경산시청</v>
          </cell>
          <cell r="F120">
            <v>7.0659722222222228E-4</v>
          </cell>
        </row>
        <row r="121">
          <cell r="D121" t="str">
            <v>김신애</v>
          </cell>
          <cell r="E121" t="str">
            <v>시흥시청</v>
          </cell>
        </row>
        <row r="122">
          <cell r="D122" t="str">
            <v>박소영</v>
          </cell>
          <cell r="E122" t="str">
            <v>광양시청</v>
          </cell>
          <cell r="F122" t="str">
            <v>1:07.89</v>
          </cell>
        </row>
      </sheetData>
      <sheetData sheetId="10"/>
      <sheetData sheetId="11">
        <row r="7">
          <cell r="D7" t="str">
            <v>한다례</v>
          </cell>
          <cell r="E7" t="str">
            <v>파주시청</v>
          </cell>
          <cell r="AJ7">
            <v>175</v>
          </cell>
        </row>
        <row r="8">
          <cell r="D8" t="str">
            <v>석미정</v>
          </cell>
          <cell r="E8" t="str">
            <v>울산시청</v>
          </cell>
          <cell r="AJ8">
            <v>170</v>
          </cell>
        </row>
        <row r="9">
          <cell r="D9" t="str">
            <v>강연정</v>
          </cell>
          <cell r="E9" t="str">
            <v>안산시청</v>
          </cell>
          <cell r="AJ9">
            <v>170</v>
          </cell>
        </row>
        <row r="10">
          <cell r="D10" t="str">
            <v>김은선</v>
          </cell>
          <cell r="E10" t="str">
            <v>충주시청</v>
          </cell>
          <cell r="AJ10">
            <v>165</v>
          </cell>
        </row>
      </sheetData>
      <sheetData sheetId="12">
        <row r="6">
          <cell r="D6" t="str">
            <v>최윤희</v>
          </cell>
          <cell r="E6" t="str">
            <v>SH공사</v>
          </cell>
        </row>
        <row r="7">
          <cell r="D7" t="str">
            <v>최예은</v>
          </cell>
          <cell r="E7" t="str">
            <v>익산시청</v>
          </cell>
          <cell r="AJ7">
            <v>3.8</v>
          </cell>
        </row>
        <row r="8">
          <cell r="D8" t="str">
            <v>구하나</v>
          </cell>
          <cell r="E8" t="str">
            <v>음성군청</v>
          </cell>
          <cell r="AJ8" t="str">
            <v>NM</v>
          </cell>
        </row>
      </sheetData>
      <sheetData sheetId="13">
        <row r="6">
          <cell r="D6" t="str">
            <v>김민지</v>
          </cell>
          <cell r="E6" t="str">
            <v>논산시청</v>
          </cell>
          <cell r="M6">
            <v>5.98</v>
          </cell>
        </row>
        <row r="7">
          <cell r="M7" t="str">
            <v>+1.6</v>
          </cell>
        </row>
        <row r="8">
          <cell r="D8" t="str">
            <v>김주은</v>
          </cell>
          <cell r="E8" t="str">
            <v>연제구청</v>
          </cell>
          <cell r="M8">
            <v>5.93</v>
          </cell>
        </row>
        <row r="9">
          <cell r="M9" t="str">
            <v>+2.3</v>
          </cell>
        </row>
        <row r="10">
          <cell r="D10" t="str">
            <v>박샛별</v>
          </cell>
          <cell r="E10" t="str">
            <v>시흥시청</v>
          </cell>
          <cell r="M10">
            <v>5.92</v>
          </cell>
        </row>
        <row r="11">
          <cell r="M11" t="str">
            <v>+1.7</v>
          </cell>
        </row>
        <row r="12">
          <cell r="D12" t="str">
            <v>박영미</v>
          </cell>
          <cell r="E12" t="str">
            <v>전북개발공사</v>
          </cell>
          <cell r="M12">
            <v>5.88</v>
          </cell>
        </row>
        <row r="13">
          <cell r="M13" t="str">
            <v>+1.7</v>
          </cell>
        </row>
        <row r="14">
          <cell r="D14" t="str">
            <v>이소담</v>
          </cell>
          <cell r="E14" t="str">
            <v>파주시청</v>
          </cell>
          <cell r="M14">
            <v>5.66</v>
          </cell>
        </row>
        <row r="15">
          <cell r="M15" t="str">
            <v>+1.3</v>
          </cell>
        </row>
        <row r="16">
          <cell r="D16" t="str">
            <v>김은지</v>
          </cell>
          <cell r="E16" t="str">
            <v>음성군청</v>
          </cell>
          <cell r="M16">
            <v>5.5</v>
          </cell>
        </row>
        <row r="17">
          <cell r="M17" t="str">
            <v>+2.5</v>
          </cell>
        </row>
      </sheetData>
      <sheetData sheetId="14">
        <row r="6">
          <cell r="D6" t="str">
            <v>배찬미</v>
          </cell>
          <cell r="E6" t="str">
            <v>광주광역시청</v>
          </cell>
          <cell r="M6">
            <v>13.65</v>
          </cell>
        </row>
        <row r="8">
          <cell r="D8" t="str">
            <v>김주은</v>
          </cell>
          <cell r="E8" t="str">
            <v>연제구청</v>
          </cell>
          <cell r="M8">
            <v>12.69</v>
          </cell>
        </row>
        <row r="9">
          <cell r="M9" t="str">
            <v>+1.8</v>
          </cell>
        </row>
        <row r="10">
          <cell r="D10" t="str">
            <v>박영미</v>
          </cell>
          <cell r="E10" t="str">
            <v>전북개발공사</v>
          </cell>
          <cell r="M10">
            <v>12.5</v>
          </cell>
        </row>
        <row r="11">
          <cell r="M11" t="str">
            <v>+0.4</v>
          </cell>
        </row>
        <row r="12">
          <cell r="D12" t="str">
            <v>박민희</v>
          </cell>
          <cell r="E12" t="str">
            <v>정선군청</v>
          </cell>
          <cell r="M12">
            <v>12.49</v>
          </cell>
        </row>
        <row r="13">
          <cell r="M13" t="str">
            <v>+3.0</v>
          </cell>
        </row>
        <row r="14">
          <cell r="D14" t="str">
            <v>변윤미</v>
          </cell>
          <cell r="E14" t="str">
            <v>괴산군청</v>
          </cell>
          <cell r="M14">
            <v>11.74</v>
          </cell>
        </row>
        <row r="15">
          <cell r="M15" t="str">
            <v>+2.6</v>
          </cell>
        </row>
      </sheetData>
      <sheetData sheetId="15">
        <row r="6">
          <cell r="D6" t="str">
            <v>이미영</v>
          </cell>
          <cell r="E6" t="str">
            <v>영월군청</v>
          </cell>
          <cell r="M6">
            <v>16.22</v>
          </cell>
        </row>
        <row r="7">
          <cell r="D7" t="str">
            <v>이미나</v>
          </cell>
          <cell r="E7" t="str">
            <v>익산시청</v>
          </cell>
          <cell r="M7">
            <v>15.29</v>
          </cell>
        </row>
        <row r="8">
          <cell r="D8" t="str">
            <v>신봄이</v>
          </cell>
          <cell r="E8" t="str">
            <v>성남시청</v>
          </cell>
          <cell r="M8">
            <v>15.08</v>
          </cell>
        </row>
        <row r="9">
          <cell r="D9" t="str">
            <v>허지윤</v>
          </cell>
          <cell r="E9" t="str">
            <v>연제구청</v>
          </cell>
          <cell r="M9">
            <v>14.63</v>
          </cell>
        </row>
        <row r="10">
          <cell r="D10" t="str">
            <v>김우전</v>
          </cell>
          <cell r="E10" t="str">
            <v>목포시청</v>
          </cell>
          <cell r="M10">
            <v>14.5</v>
          </cell>
        </row>
        <row r="11">
          <cell r="D11" t="str">
            <v>오진순</v>
          </cell>
          <cell r="E11" t="str">
            <v>포항시청</v>
          </cell>
          <cell r="M11">
            <v>14.44</v>
          </cell>
        </row>
        <row r="12">
          <cell r="D12" t="str">
            <v>최윤경</v>
          </cell>
          <cell r="E12" t="str">
            <v>SH공사</v>
          </cell>
          <cell r="M12">
            <v>13.09</v>
          </cell>
        </row>
      </sheetData>
      <sheetData sheetId="16">
        <row r="6">
          <cell r="D6" t="str">
            <v>유예리</v>
          </cell>
          <cell r="E6" t="str">
            <v>논산시청</v>
          </cell>
          <cell r="M6">
            <v>49.47</v>
          </cell>
        </row>
        <row r="7">
          <cell r="D7" t="str">
            <v>김 민</v>
          </cell>
          <cell r="E7" t="str">
            <v>목포시청</v>
          </cell>
          <cell r="M7">
            <v>47.98</v>
          </cell>
        </row>
        <row r="8">
          <cell r="D8" t="str">
            <v>김우전</v>
          </cell>
          <cell r="E8" t="str">
            <v>목포시청</v>
          </cell>
          <cell r="M8">
            <v>47.7</v>
          </cell>
        </row>
        <row r="9">
          <cell r="D9" t="str">
            <v>조혜림</v>
          </cell>
          <cell r="E9" t="str">
            <v>익산시청</v>
          </cell>
          <cell r="M9">
            <v>47.57</v>
          </cell>
        </row>
        <row r="10">
          <cell r="D10" t="str">
            <v>장영경</v>
          </cell>
          <cell r="E10" t="str">
            <v>대전광역시청</v>
          </cell>
          <cell r="M10" t="str">
            <v>NM</v>
          </cell>
        </row>
      </sheetData>
      <sheetData sheetId="17">
        <row r="6">
          <cell r="D6" t="str">
            <v>강나루</v>
          </cell>
          <cell r="E6" t="str">
            <v>익산시청</v>
          </cell>
          <cell r="M6">
            <v>59.96</v>
          </cell>
        </row>
        <row r="7">
          <cell r="D7" t="str">
            <v>이현주</v>
          </cell>
          <cell r="E7" t="str">
            <v>영월군청</v>
          </cell>
          <cell r="M7">
            <v>58.7</v>
          </cell>
        </row>
        <row r="8">
          <cell r="D8" t="str">
            <v>박희선</v>
          </cell>
          <cell r="E8" t="str">
            <v>울산시청</v>
          </cell>
          <cell r="M8">
            <v>56.58</v>
          </cell>
        </row>
        <row r="9">
          <cell r="D9" t="str">
            <v>박서진</v>
          </cell>
          <cell r="E9" t="str">
            <v>목포시청</v>
          </cell>
          <cell r="M9">
            <v>55.93</v>
          </cell>
        </row>
        <row r="10">
          <cell r="D10" t="str">
            <v>박수경</v>
          </cell>
          <cell r="E10" t="str">
            <v>대전광역시청</v>
          </cell>
          <cell r="M10">
            <v>53.13</v>
          </cell>
        </row>
        <row r="11">
          <cell r="D11" t="str">
            <v>김지빈</v>
          </cell>
          <cell r="E11" t="str">
            <v>여수시청</v>
          </cell>
          <cell r="M11">
            <v>52.23</v>
          </cell>
        </row>
      </sheetData>
      <sheetData sheetId="18">
        <row r="6">
          <cell r="D6" t="str">
            <v>김경애</v>
          </cell>
          <cell r="E6" t="str">
            <v>포항시청</v>
          </cell>
          <cell r="M6">
            <v>55.3</v>
          </cell>
        </row>
        <row r="7">
          <cell r="D7" t="str">
            <v>이혜림</v>
          </cell>
          <cell r="E7" t="str">
            <v>익산시청</v>
          </cell>
          <cell r="M7">
            <v>54.72</v>
          </cell>
        </row>
        <row r="8">
          <cell r="D8" t="str">
            <v>박주현</v>
          </cell>
          <cell r="E8" t="str">
            <v>논산시청</v>
          </cell>
          <cell r="M8">
            <v>53.32</v>
          </cell>
        </row>
        <row r="9">
          <cell r="D9" t="str">
            <v>한효희</v>
          </cell>
          <cell r="E9" t="str">
            <v>성남시청</v>
          </cell>
          <cell r="M9">
            <v>51.58</v>
          </cell>
        </row>
        <row r="10">
          <cell r="D10" t="str">
            <v>송한솔</v>
          </cell>
          <cell r="E10" t="str">
            <v>목포시청</v>
          </cell>
          <cell r="M10">
            <v>48.01</v>
          </cell>
        </row>
      </sheetData>
      <sheetData sheetId="19">
        <row r="11">
          <cell r="C11" t="str">
            <v>정연진</v>
          </cell>
          <cell r="D11" t="str">
            <v>울산시청</v>
          </cell>
          <cell r="E11">
            <v>4910</v>
          </cell>
        </row>
        <row r="12">
          <cell r="C12" t="str">
            <v>정다영</v>
          </cell>
          <cell r="D12" t="str">
            <v>영주시청</v>
          </cell>
          <cell r="E12">
            <v>3956</v>
          </cell>
        </row>
        <row r="13">
          <cell r="C13" t="str">
            <v>강은지</v>
          </cell>
          <cell r="D13" t="str">
            <v>포항시청</v>
          </cell>
          <cell r="E13">
            <v>3665</v>
          </cell>
        </row>
        <row r="14">
          <cell r="C14" t="str">
            <v>명은혜</v>
          </cell>
          <cell r="D14" t="str">
            <v>진천군청</v>
          </cell>
          <cell r="E14">
            <v>3334</v>
          </cell>
        </row>
      </sheetData>
      <sheetData sheetId="20">
        <row r="9">
          <cell r="D9" t="str">
            <v>전영은</v>
          </cell>
          <cell r="E9" t="str">
            <v>부천시청</v>
          </cell>
          <cell r="F9">
            <v>1.1843749999999999E-3</v>
          </cell>
        </row>
        <row r="10">
          <cell r="D10" t="str">
            <v>이정은</v>
          </cell>
          <cell r="E10" t="str">
            <v>부천시청</v>
          </cell>
          <cell r="F10">
            <v>1.1844907407407407E-3</v>
          </cell>
        </row>
        <row r="11">
          <cell r="D11" t="str">
            <v>김민지</v>
          </cell>
          <cell r="E11" t="str">
            <v>여수시청</v>
          </cell>
          <cell r="F11">
            <v>1.2543981481481481E-3</v>
          </cell>
        </row>
        <row r="12">
          <cell r="D12" t="str">
            <v>이다슬</v>
          </cell>
          <cell r="E12" t="str">
            <v>경기도청</v>
          </cell>
          <cell r="F12">
            <v>1.2752314814814816E-3</v>
          </cell>
        </row>
        <row r="13">
          <cell r="D13" t="str">
            <v>이보람</v>
          </cell>
          <cell r="E13" t="str">
            <v>구미시청</v>
          </cell>
          <cell r="F13">
            <v>1.3026620370370371E-3</v>
          </cell>
        </row>
      </sheetData>
      <sheetData sheetId="21">
        <row r="9">
          <cell r="B9" t="str">
            <v>김초롱 이선애</v>
          </cell>
          <cell r="D9" t="str">
            <v>안동시청</v>
          </cell>
          <cell r="E9">
            <v>46.63</v>
          </cell>
        </row>
        <row r="10">
          <cell r="B10" t="str">
            <v>김하나 김다정</v>
          </cell>
        </row>
        <row r="11">
          <cell r="B11" t="str">
            <v>김경화 정한솔</v>
          </cell>
          <cell r="D11" t="str">
            <v>김포시청</v>
          </cell>
          <cell r="E11">
            <v>47.28</v>
          </cell>
        </row>
        <row r="12">
          <cell r="B12" t="str">
            <v>한아름 박소연</v>
          </cell>
        </row>
        <row r="13">
          <cell r="B13" t="str">
            <v>유지연 이선영</v>
          </cell>
          <cell r="D13" t="str">
            <v>전북개발공사</v>
          </cell>
          <cell r="E13">
            <v>48.47</v>
          </cell>
        </row>
        <row r="14">
          <cell r="B14" t="str">
            <v>박영미 김지은</v>
          </cell>
        </row>
        <row r="15">
          <cell r="B15" t="str">
            <v>서경진 김현주</v>
          </cell>
          <cell r="D15" t="str">
            <v>화성시청</v>
          </cell>
          <cell r="E15">
            <v>49.79</v>
          </cell>
        </row>
        <row r="16">
          <cell r="B16" t="str">
            <v>이아영 장예은</v>
          </cell>
        </row>
      </sheetData>
      <sheetData sheetId="22">
        <row r="9">
          <cell r="B9" t="str">
            <v>민지현 우유진</v>
          </cell>
          <cell r="D9" t="str">
            <v>정선군청</v>
          </cell>
          <cell r="E9">
            <v>2.6884259259259257E-3</v>
          </cell>
        </row>
        <row r="10">
          <cell r="B10" t="str">
            <v>이민희 정영희</v>
          </cell>
        </row>
        <row r="11">
          <cell r="B11" t="str">
            <v>유지연 박영미</v>
          </cell>
          <cell r="D11" t="str">
            <v>전북개발공사</v>
          </cell>
          <cell r="E11">
            <v>2.7310185185185185E-3</v>
          </cell>
        </row>
        <row r="12">
          <cell r="B12" t="str">
            <v>이선영 김지은</v>
          </cell>
        </row>
        <row r="13">
          <cell r="B13" t="str">
            <v>장예은 김현주</v>
          </cell>
          <cell r="D13" t="str">
            <v>화성시청</v>
          </cell>
          <cell r="E13">
            <v>2.7489583333333329E-3</v>
          </cell>
        </row>
        <row r="14">
          <cell r="B14" t="str">
            <v>서경진 이아영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2060"/>
  </sheetPr>
  <dimension ref="A2:AA37"/>
  <sheetViews>
    <sheetView showGridLines="0" topLeftCell="A13" zoomScale="115" zoomScaleNormal="115" workbookViewId="0">
      <selection activeCell="AI15" sqref="AI15"/>
    </sheetView>
  </sheetViews>
  <sheetFormatPr defaultColWidth="4.88671875" defaultRowHeight="14.25" customHeight="1" x14ac:dyDescent="0.15"/>
  <cols>
    <col min="1" max="1" width="1.109375" style="1" customWidth="1"/>
    <col min="2" max="3" width="4.88671875" style="3" customWidth="1"/>
    <col min="4" max="4" width="5.77734375" style="3" customWidth="1"/>
    <col min="5" max="26" width="4.88671875" style="3" customWidth="1"/>
    <col min="27" max="27" width="4.77734375" style="3" customWidth="1"/>
    <col min="28" max="16384" width="4.88671875" style="3"/>
  </cols>
  <sheetData>
    <row r="2" spans="1:27" ht="24.75" customHeight="1" thickBot="1" x14ac:dyDescent="0.2">
      <c r="B2" s="2"/>
      <c r="C2" s="2"/>
      <c r="D2" s="2"/>
      <c r="E2" s="2"/>
      <c r="F2" s="271" t="s">
        <v>0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"/>
    </row>
    <row r="3" spans="1:27" ht="14.25" customHeight="1" thickTop="1" x14ac:dyDescent="0.15">
      <c r="B3" s="272" t="s">
        <v>1</v>
      </c>
      <c r="C3" s="272"/>
      <c r="D3" s="2"/>
      <c r="E3" s="2"/>
      <c r="F3" s="273" t="s">
        <v>2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"/>
      <c r="W3" s="274" t="s">
        <v>91</v>
      </c>
      <c r="X3" s="274"/>
      <c r="Y3" s="274"/>
      <c r="Z3" s="274"/>
      <c r="AA3" s="274"/>
    </row>
    <row r="4" spans="1:27" ht="6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7" ht="14.25" customHeight="1" x14ac:dyDescent="0.15">
      <c r="B5" s="4" t="s">
        <v>3</v>
      </c>
      <c r="C5" s="5"/>
      <c r="D5" s="6" t="s">
        <v>4</v>
      </c>
      <c r="E5" s="7"/>
      <c r="F5" s="5"/>
      <c r="G5" s="6" t="s">
        <v>5</v>
      </c>
      <c r="H5" s="7"/>
      <c r="I5" s="5"/>
      <c r="J5" s="6" t="s">
        <v>6</v>
      </c>
      <c r="K5" s="7"/>
      <c r="L5" s="5"/>
      <c r="M5" s="6" t="s">
        <v>7</v>
      </c>
      <c r="N5" s="7"/>
      <c r="O5" s="5"/>
      <c r="P5" s="6" t="s">
        <v>8</v>
      </c>
      <c r="Q5" s="7"/>
      <c r="R5" s="5"/>
      <c r="S5" s="6" t="s">
        <v>9</v>
      </c>
      <c r="T5" s="7"/>
      <c r="U5" s="8"/>
      <c r="V5" s="9" t="s">
        <v>10</v>
      </c>
      <c r="W5" s="10"/>
      <c r="X5" s="8"/>
      <c r="Y5" s="11" t="s">
        <v>11</v>
      </c>
      <c r="Z5" s="10"/>
      <c r="AA5" s="275" t="s">
        <v>12</v>
      </c>
    </row>
    <row r="6" spans="1:27" s="17" customFormat="1" ht="14.45" customHeight="1" thickBot="1" x14ac:dyDescent="0.35">
      <c r="A6" s="1"/>
      <c r="B6" s="12" t="s">
        <v>13</v>
      </c>
      <c r="C6" s="13" t="s">
        <v>14</v>
      </c>
      <c r="D6" s="14" t="s">
        <v>15</v>
      </c>
      <c r="E6" s="15" t="s">
        <v>16</v>
      </c>
      <c r="F6" s="13" t="s">
        <v>14</v>
      </c>
      <c r="G6" s="14" t="s">
        <v>15</v>
      </c>
      <c r="H6" s="15" t="s">
        <v>16</v>
      </c>
      <c r="I6" s="13" t="s">
        <v>14</v>
      </c>
      <c r="J6" s="14" t="s">
        <v>15</v>
      </c>
      <c r="K6" s="15" t="s">
        <v>16</v>
      </c>
      <c r="L6" s="13" t="s">
        <v>14</v>
      </c>
      <c r="M6" s="14" t="s">
        <v>15</v>
      </c>
      <c r="N6" s="15" t="s">
        <v>16</v>
      </c>
      <c r="O6" s="13" t="s">
        <v>14</v>
      </c>
      <c r="P6" s="14" t="s">
        <v>15</v>
      </c>
      <c r="Q6" s="15" t="s">
        <v>16</v>
      </c>
      <c r="R6" s="13" t="s">
        <v>14</v>
      </c>
      <c r="S6" s="14" t="s">
        <v>15</v>
      </c>
      <c r="T6" s="15" t="s">
        <v>16</v>
      </c>
      <c r="U6" s="13" t="s">
        <v>14</v>
      </c>
      <c r="V6" s="16" t="s">
        <v>15</v>
      </c>
      <c r="W6" s="15" t="s">
        <v>16</v>
      </c>
      <c r="X6" s="13" t="s">
        <v>14</v>
      </c>
      <c r="Y6" s="14" t="s">
        <v>15</v>
      </c>
      <c r="Z6" s="15" t="s">
        <v>16</v>
      </c>
      <c r="AA6" s="276"/>
    </row>
    <row r="7" spans="1:27" s="25" customFormat="1" ht="15.75" customHeight="1" thickTop="1" x14ac:dyDescent="0.15">
      <c r="A7" s="1">
        <v>1</v>
      </c>
      <c r="B7" s="18" t="s">
        <v>17</v>
      </c>
      <c r="C7" s="19" t="str">
        <f>'[1]100m'!D127</f>
        <v>김국영</v>
      </c>
      <c r="D7" s="20" t="str">
        <f>'[1]100m'!E127</f>
        <v>광주광역시청</v>
      </c>
      <c r="E7" s="20">
        <f>'[1]100m'!F127</f>
        <v>10.45</v>
      </c>
      <c r="F7" s="21" t="str">
        <f>'[1]100m'!D128</f>
        <v>이재하</v>
      </c>
      <c r="G7" s="20" t="str">
        <f>'[1]100m'!E128</f>
        <v>서천군청</v>
      </c>
      <c r="H7" s="22">
        <f>'[1]100m'!F128</f>
        <v>10.57</v>
      </c>
      <c r="I7" s="19" t="str">
        <f>'[1]100m'!D129</f>
        <v>임희남</v>
      </c>
      <c r="J7" s="20" t="str">
        <f>'[1]100m'!E129</f>
        <v>광주광역시청</v>
      </c>
      <c r="K7" s="22">
        <f>'[1]100m'!F129</f>
        <v>10.68</v>
      </c>
      <c r="L7" s="19" t="str">
        <f>'[1]100m'!D130</f>
        <v>조규원</v>
      </c>
      <c r="M7" s="20" t="str">
        <f>'[1]100m'!E130</f>
        <v>울산시청</v>
      </c>
      <c r="N7" s="20">
        <f>'[1]100m'!F130</f>
        <v>10.68</v>
      </c>
      <c r="O7" s="19" t="str">
        <f>'[1]100m'!D131</f>
        <v>김준호</v>
      </c>
      <c r="P7" s="20" t="str">
        <f>'[1]100m'!E131</f>
        <v>용인시청</v>
      </c>
      <c r="Q7" s="23">
        <f>'[1]100m'!F131</f>
        <v>10.79</v>
      </c>
      <c r="R7" s="19" t="str">
        <f>'[1]100m'!D132</f>
        <v>차승민</v>
      </c>
      <c r="S7" s="20" t="str">
        <f>'[1]100m'!E132</f>
        <v>과천시청</v>
      </c>
      <c r="T7" s="23">
        <f>'[1]100m'!F132</f>
        <v>10.79</v>
      </c>
      <c r="U7" s="19" t="str">
        <f>'[1]100m'!D133</f>
        <v>유민우</v>
      </c>
      <c r="V7" s="20" t="str">
        <f>'[1]100m'!E133</f>
        <v>안산시청</v>
      </c>
      <c r="W7" s="22">
        <f>'[1]100m'!F133</f>
        <v>10.86</v>
      </c>
      <c r="X7" s="19" t="str">
        <f>'[1]100m'!D134</f>
        <v>정윤태</v>
      </c>
      <c r="Y7" s="20" t="str">
        <f>'[1]100m'!E134</f>
        <v>경산시청</v>
      </c>
      <c r="Z7" s="22">
        <f>'[1]100m'!F134</f>
        <v>10.89</v>
      </c>
      <c r="AA7" s="24"/>
    </row>
    <row r="8" spans="1:27" ht="15.75" customHeight="1" x14ac:dyDescent="0.15">
      <c r="B8" s="26" t="s">
        <v>18</v>
      </c>
      <c r="C8" s="27" t="str">
        <f>'[1]100m'!E124</f>
        <v>-0.7</v>
      </c>
      <c r="D8" s="28"/>
      <c r="E8" s="29"/>
      <c r="F8" s="29"/>
      <c r="G8" s="30"/>
      <c r="H8" s="29"/>
      <c r="I8" s="29"/>
      <c r="J8" s="31"/>
      <c r="K8" s="29"/>
      <c r="L8" s="29"/>
      <c r="M8" s="30"/>
      <c r="N8" s="29"/>
      <c r="O8" s="29"/>
      <c r="P8" s="30"/>
      <c r="Q8" s="29"/>
      <c r="R8" s="29"/>
      <c r="S8" s="30"/>
      <c r="T8" s="29"/>
      <c r="U8" s="32"/>
      <c r="V8" s="33"/>
      <c r="W8" s="32"/>
      <c r="X8" s="32"/>
      <c r="Y8" s="33"/>
      <c r="Z8" s="34"/>
      <c r="AA8" s="35"/>
    </row>
    <row r="9" spans="1:27" s="44" customFormat="1" ht="15.75" customHeight="1" x14ac:dyDescent="0.15">
      <c r="A9" s="36" t="s">
        <v>19</v>
      </c>
      <c r="B9" s="37" t="s">
        <v>20</v>
      </c>
      <c r="C9" s="38" t="str">
        <f>'[1]200m'!D174</f>
        <v>임찬호</v>
      </c>
      <c r="D9" s="39" t="str">
        <f>'[1]200m'!E174</f>
        <v>경찰대학</v>
      </c>
      <c r="E9" s="40">
        <f>'[1]200m'!F174</f>
        <v>21.41</v>
      </c>
      <c r="F9" s="38" t="str">
        <f>'[1]200m'!D175</f>
        <v>박세정</v>
      </c>
      <c r="G9" s="39" t="str">
        <f>'[1]200m'!E175</f>
        <v>안양시청</v>
      </c>
      <c r="H9" s="41">
        <f>'[1]200m'!F175</f>
        <v>21.72</v>
      </c>
      <c r="I9" s="38" t="str">
        <f>'[1]200m'!D176</f>
        <v>유민우</v>
      </c>
      <c r="J9" s="39" t="str">
        <f>'[1]200m'!E176</f>
        <v>안산시청</v>
      </c>
      <c r="K9" s="42">
        <f>'[1]200m'!F176</f>
        <v>21.76</v>
      </c>
      <c r="L9" s="38" t="str">
        <f>'[1]200m'!D177</f>
        <v>정윤태</v>
      </c>
      <c r="M9" s="39" t="str">
        <f>'[1]200m'!E177</f>
        <v>경산시청</v>
      </c>
      <c r="N9" s="41">
        <f>'[1]200m'!F177</f>
        <v>22.28</v>
      </c>
      <c r="O9" s="38" t="str">
        <f>'[1]200m'!D178</f>
        <v>양창성</v>
      </c>
      <c r="P9" s="39" t="str">
        <f>'[1]200m'!E178</f>
        <v>화성시청</v>
      </c>
      <c r="Q9" s="41">
        <f>'[1]200m'!F178</f>
        <v>22.62</v>
      </c>
      <c r="R9" s="38"/>
      <c r="S9" s="39"/>
      <c r="T9" s="42"/>
      <c r="U9" s="38"/>
      <c r="V9" s="39"/>
      <c r="W9" s="39"/>
      <c r="X9" s="38"/>
      <c r="Y9" s="39"/>
      <c r="Z9" s="42"/>
      <c r="AA9" s="43"/>
    </row>
    <row r="10" spans="1:27" ht="15.75" customHeight="1" x14ac:dyDescent="0.15">
      <c r="B10" s="26" t="s">
        <v>18</v>
      </c>
      <c r="C10" s="27" t="str">
        <f>'[1]200m'!E171</f>
        <v>-1.2</v>
      </c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4"/>
      <c r="AA10" s="35"/>
    </row>
    <row r="11" spans="1:27" ht="15.75" customHeight="1" x14ac:dyDescent="0.15">
      <c r="A11" s="1">
        <v>1</v>
      </c>
      <c r="B11" s="45" t="s">
        <v>21</v>
      </c>
      <c r="C11" s="46" t="str">
        <f>'[1]400m'!D202</f>
        <v>이준</v>
      </c>
      <c r="D11" s="47" t="str">
        <f>'[1]400m'!E202</f>
        <v>광주광역시청</v>
      </c>
      <c r="E11" s="48" t="str">
        <f>'[1]400m'!F202</f>
        <v>48.01</v>
      </c>
      <c r="F11" s="46" t="str">
        <f>'[1]400m'!D203</f>
        <v>김광열</v>
      </c>
      <c r="G11" s="47" t="str">
        <f>'[1]400m'!E203</f>
        <v>국군체육부대</v>
      </c>
      <c r="H11" s="49" t="str">
        <f>'[1]400m'!F203</f>
        <v>48.34</v>
      </c>
      <c r="I11" s="46" t="str">
        <f>'[1]400m'!D204</f>
        <v>김요섭</v>
      </c>
      <c r="J11" s="47" t="str">
        <f>'[1]400m'!E204</f>
        <v>고양시청</v>
      </c>
      <c r="K11" s="50" t="str">
        <f>'[1]400m'!F204</f>
        <v>48.62</v>
      </c>
      <c r="L11" s="46" t="str">
        <f>'[1]400m'!D205</f>
        <v>이상천</v>
      </c>
      <c r="M11" s="47" t="str">
        <f>'[1]400m'!E205</f>
        <v>안산시청</v>
      </c>
      <c r="N11" s="49" t="str">
        <f>'[1]400m'!F205</f>
        <v>49.04</v>
      </c>
      <c r="O11" s="46" t="str">
        <f>'[1]400m'!D206</f>
        <v>이우빈</v>
      </c>
      <c r="P11" s="47" t="str">
        <f>'[1]400m'!E206</f>
        <v>포천시청</v>
      </c>
      <c r="Q11" s="49" t="str">
        <f>'[1]400m'!F206</f>
        <v>49.14</v>
      </c>
      <c r="R11" s="46" t="str">
        <f>'[1]400m'!D207</f>
        <v>김진명</v>
      </c>
      <c r="S11" s="47" t="str">
        <f>'[1]400m'!E207</f>
        <v>포천시청</v>
      </c>
      <c r="T11" s="49" t="str">
        <f>'[1]400m'!F207</f>
        <v>49.72</v>
      </c>
      <c r="U11" s="46" t="str">
        <f>'[1]400m'!D208</f>
        <v>이용열</v>
      </c>
      <c r="V11" s="47" t="str">
        <f>'[1]400m'!E208</f>
        <v>국군체육부대</v>
      </c>
      <c r="W11" s="51" t="str">
        <f>'[1]400m'!F208</f>
        <v>49.84</v>
      </c>
      <c r="X11" s="46" t="str">
        <f>'[1]400m'!D209</f>
        <v>최명준</v>
      </c>
      <c r="Y11" s="47" t="str">
        <f>'[1]400m'!E209</f>
        <v>포천시청</v>
      </c>
      <c r="Z11" s="52" t="str">
        <f>'[1]400m'!F209</f>
        <v>50.88</v>
      </c>
      <c r="AA11" s="43"/>
    </row>
    <row r="12" spans="1:27" s="2" customFormat="1" ht="15.75" customHeight="1" x14ac:dyDescent="0.15">
      <c r="A12" s="36" t="s">
        <v>22</v>
      </c>
      <c r="B12" s="45" t="s">
        <v>23</v>
      </c>
      <c r="C12" s="46" t="str">
        <f>'[1]800m'!D154</f>
        <v>황보문</v>
      </c>
      <c r="D12" s="47" t="str">
        <f>'[1]800m'!E154</f>
        <v>영동군청</v>
      </c>
      <c r="E12" s="53">
        <f>'[1]800m'!F154</f>
        <v>1.3557870370370371E-3</v>
      </c>
      <c r="F12" s="46" t="str">
        <f>'[1]800m'!D155</f>
        <v>김준영</v>
      </c>
      <c r="G12" s="47" t="str">
        <f>'[1]800m'!E155</f>
        <v>익산시청</v>
      </c>
      <c r="H12" s="53">
        <f>'[1]800m'!F155</f>
        <v>1.3590277777777778E-3</v>
      </c>
      <c r="I12" s="46" t="str">
        <f>'[1]800m'!D156</f>
        <v>김봉수</v>
      </c>
      <c r="J12" s="47" t="str">
        <f>'[1]800m'!E156</f>
        <v>국군체육부대</v>
      </c>
      <c r="K12" s="53">
        <f>'[1]800m'!F156</f>
        <v>1.3645833333333331E-3</v>
      </c>
      <c r="L12" s="46" t="str">
        <f>'[1]800m'!D157</f>
        <v>심민성</v>
      </c>
      <c r="M12" s="47" t="str">
        <f>'[1]800m'!E157</f>
        <v>원주시청</v>
      </c>
      <c r="N12" s="54">
        <f>'[1]800m'!F157</f>
        <v>1.3707175925925926E-3</v>
      </c>
      <c r="O12" s="46" t="str">
        <f>'[1]800m'!D158</f>
        <v>안재민</v>
      </c>
      <c r="P12" s="47" t="str">
        <f>'[1]800m'!E158</f>
        <v>영동군청</v>
      </c>
      <c r="Q12" s="54">
        <f>'[1]800m'!F158</f>
        <v>1.3795138888888887E-3</v>
      </c>
      <c r="R12" s="46" t="str">
        <f>'[1]800m'!D159</f>
        <v>엄태건</v>
      </c>
      <c r="S12" s="47" t="str">
        <f>'[1]800m'!E159</f>
        <v>남양주시청</v>
      </c>
      <c r="T12" s="54">
        <f>'[1]800m'!F159</f>
        <v>1.3861111111111112E-3</v>
      </c>
      <c r="U12" s="46" t="str">
        <f>'[1]800m'!D160</f>
        <v>오기석</v>
      </c>
      <c r="V12" s="47" t="str">
        <f>'[1]800m'!E160</f>
        <v>진천군청</v>
      </c>
      <c r="W12" s="54">
        <f>'[1]800m'!F160</f>
        <v>1.4137731481481482E-3</v>
      </c>
      <c r="X12" s="46" t="str">
        <f>'[1]800m'!D161</f>
        <v>전종찬</v>
      </c>
      <c r="Y12" s="47" t="str">
        <f>'[1]800m'!E161</f>
        <v>화성시청</v>
      </c>
      <c r="Z12" s="54">
        <f>'[1]800m'!F161</f>
        <v>1.4302083333333335E-3</v>
      </c>
      <c r="AA12" s="43"/>
    </row>
    <row r="13" spans="1:27" ht="15.75" customHeight="1" x14ac:dyDescent="0.15">
      <c r="A13" s="1">
        <v>2</v>
      </c>
      <c r="B13" s="45" t="s">
        <v>24</v>
      </c>
      <c r="C13" s="46" t="str">
        <f>'[1]1500m'!D112</f>
        <v>박대성</v>
      </c>
      <c r="D13" s="47" t="str">
        <f>'[1]1500m'!E112</f>
        <v>여수시청</v>
      </c>
      <c r="E13" s="54">
        <f>'[1]1500m'!F112</f>
        <v>2.7888888888888889E-3</v>
      </c>
      <c r="F13" s="46" t="str">
        <f>'[1]1500m'!D113</f>
        <v>김준영</v>
      </c>
      <c r="G13" s="47" t="str">
        <f>'[1]1500m'!E113</f>
        <v>익산시청</v>
      </c>
      <c r="H13" s="54">
        <f>'[1]1500m'!F113</f>
        <v>2.8025462962962965E-3</v>
      </c>
      <c r="I13" s="46" t="str">
        <f>'[1]1500m'!D114</f>
        <v>문경복</v>
      </c>
      <c r="J13" s="47" t="str">
        <f>'[1]1500m'!E114</f>
        <v>제천시청</v>
      </c>
      <c r="K13" s="54">
        <f>'[1]1500m'!F114</f>
        <v>2.8049768518518519E-3</v>
      </c>
      <c r="L13" s="46" t="str">
        <f>'[1]1500m'!D115</f>
        <v>유치웅</v>
      </c>
      <c r="M13" s="47" t="str">
        <f>'[1]1500m'!E115</f>
        <v>옥천군청</v>
      </c>
      <c r="N13" s="54">
        <f>'[1]1500m'!F115</f>
        <v>2.833680555555555E-3</v>
      </c>
      <c r="O13" s="46" t="str">
        <f>'[1]1500m'!D116</f>
        <v>허장규</v>
      </c>
      <c r="P13" s="47" t="str">
        <f>'[1]1500m'!E116</f>
        <v>제천시청</v>
      </c>
      <c r="Q13" s="54">
        <f>'[1]1500m'!F116</f>
        <v>2.8368055555555555E-3</v>
      </c>
      <c r="R13" s="46" t="str">
        <f>'[1]1500m'!D117</f>
        <v>이동욱</v>
      </c>
      <c r="S13" s="47" t="str">
        <f>'[1]1500m'!E117</f>
        <v>원주시청</v>
      </c>
      <c r="T13" s="54">
        <f>'[1]1500m'!F117</f>
        <v>2.871527777777778E-3</v>
      </c>
      <c r="U13" s="46" t="str">
        <f>'[1]1500m'!D118</f>
        <v>이경재</v>
      </c>
      <c r="V13" s="47" t="str">
        <f>'[1]1500m'!E118</f>
        <v>청주시청</v>
      </c>
      <c r="W13" s="54">
        <f>'[1]1500m'!F118</f>
        <v>2.8914351851851857E-3</v>
      </c>
      <c r="X13" s="46" t="str">
        <f>'[1]1500m'!D119</f>
        <v>조용근</v>
      </c>
      <c r="Y13" s="47" t="str">
        <f>'[1]1500m'!E119</f>
        <v>광양시청</v>
      </c>
      <c r="Z13" s="54">
        <f>'[1]1500m'!F119</f>
        <v>2.897685185185185E-3</v>
      </c>
      <c r="AA13" s="55"/>
    </row>
    <row r="14" spans="1:27" s="25" customFormat="1" ht="15.75" customHeight="1" x14ac:dyDescent="0.15">
      <c r="A14" s="1">
        <v>1</v>
      </c>
      <c r="B14" s="56" t="s">
        <v>25</v>
      </c>
      <c r="C14" s="57" t="str">
        <f>'[1]5000m'!D83</f>
        <v>유창학</v>
      </c>
      <c r="D14" s="47" t="str">
        <f>'[1]5000m'!E83</f>
        <v>청주시청</v>
      </c>
      <c r="E14" s="58">
        <f>'[1]5000m'!F83</f>
        <v>1.0384259259259258E-2</v>
      </c>
      <c r="F14" s="57" t="str">
        <f>'[1]5000m'!D84</f>
        <v>김성하</v>
      </c>
      <c r="G14" s="47" t="str">
        <f>'[1]5000m'!E84</f>
        <v>괴산군청</v>
      </c>
      <c r="H14" s="58">
        <f>'[1]5000m'!F84</f>
        <v>1.0434953703703703E-2</v>
      </c>
      <c r="I14" s="57" t="str">
        <f>'[1]5000m'!D85</f>
        <v>유치웅</v>
      </c>
      <c r="J14" s="47" t="str">
        <f>'[1]5000m'!E85</f>
        <v>옥천군청</v>
      </c>
      <c r="K14" s="58">
        <f>'[1]5000m'!F85</f>
        <v>1.0450231481481482E-2</v>
      </c>
      <c r="L14" s="57" t="str">
        <f>'[1]5000m'!D86</f>
        <v>배성민</v>
      </c>
      <c r="M14" s="47" t="str">
        <f>'[1]5000m'!E86</f>
        <v>남양주시청</v>
      </c>
      <c r="N14" s="58">
        <f>'[1]5000m'!F86</f>
        <v>1.0518981481481482E-2</v>
      </c>
      <c r="O14" s="57" t="str">
        <f>'[1]5000m'!D87</f>
        <v>김재민</v>
      </c>
      <c r="P14" s="47" t="str">
        <f>'[1]5000m'!E87</f>
        <v>옥천군청</v>
      </c>
      <c r="Q14" s="58">
        <f>'[1]5000m'!F87</f>
        <v>1.0561342592592593E-2</v>
      </c>
      <c r="R14" s="57" t="str">
        <f>'[1]5000m'!D88</f>
        <v>이경재</v>
      </c>
      <c r="S14" s="47" t="str">
        <f>'[1]5000m'!E88</f>
        <v>청주시청</v>
      </c>
      <c r="T14" s="58">
        <f>'[1]5000m'!F88</f>
        <v>1.0652777777777777E-2</v>
      </c>
      <c r="U14" s="57" t="str">
        <f>'[1]5000m'!D89</f>
        <v>최석렬</v>
      </c>
      <c r="V14" s="47" t="str">
        <f>'[1]5000m'!E89</f>
        <v>광주시청</v>
      </c>
      <c r="W14" s="58">
        <f>'[1]5000m'!F89</f>
        <v>1.0971643518518518E-2</v>
      </c>
      <c r="X14" s="57" t="str">
        <f>'[1]5000m'!D90</f>
        <v>송종인</v>
      </c>
      <c r="Y14" s="47" t="str">
        <f>'[1]5000m'!E90</f>
        <v>광양시청</v>
      </c>
      <c r="Z14" s="59">
        <f>'[1]5000m'!F90</f>
        <v>1.1245601851851852E-2</v>
      </c>
      <c r="AA14" s="43"/>
    </row>
    <row r="15" spans="1:27" s="25" customFormat="1" ht="15.75" customHeight="1" x14ac:dyDescent="0.15">
      <c r="A15" s="1">
        <v>3</v>
      </c>
      <c r="B15" s="56" t="s">
        <v>26</v>
      </c>
      <c r="C15" s="57" t="str">
        <f>'[1]10000m'!D7</f>
        <v>배성민</v>
      </c>
      <c r="D15" s="47" t="str">
        <f>'[1]10000m'!E7</f>
        <v>남양주시청</v>
      </c>
      <c r="E15" s="58">
        <f>'[1]10000m'!F7</f>
        <v>2.1257060185185184E-2</v>
      </c>
      <c r="F15" s="57" t="str">
        <f>'[1]10000m'!D8</f>
        <v>김상훈</v>
      </c>
      <c r="G15" s="47" t="str">
        <f>'[1]10000m'!E8</f>
        <v>충주시청</v>
      </c>
      <c r="H15" s="58">
        <f>'[1]10000m'!F8</f>
        <v>2.1305555555555553E-2</v>
      </c>
      <c r="I15" s="57" t="str">
        <f>'[1]10000m'!D9</f>
        <v>한용희</v>
      </c>
      <c r="J15" s="47" t="str">
        <f>'[1]10000m'!E9</f>
        <v>충주시청</v>
      </c>
      <c r="K15" s="58">
        <f>'[1]10000m'!F9</f>
        <v>2.1360185185185187E-2</v>
      </c>
      <c r="L15" s="57" t="str">
        <f>'[1]10000m'!D10</f>
        <v>유창학</v>
      </c>
      <c r="M15" s="47" t="str">
        <f>'[1]10000m'!E10</f>
        <v>청주시청</v>
      </c>
      <c r="N15" s="58">
        <f>'[1]10000m'!F10</f>
        <v>2.1521527777777775E-2</v>
      </c>
      <c r="O15" s="57" t="str">
        <f>'[1]10000m'!D11</f>
        <v>김성하</v>
      </c>
      <c r="P15" s="47" t="str">
        <f>'[1]10000m'!E11</f>
        <v>괴산군청</v>
      </c>
      <c r="Q15" s="58">
        <f>'[1]10000m'!F11</f>
        <v>2.1784722222222223E-2</v>
      </c>
      <c r="R15" s="57" t="str">
        <f>'[1]10000m'!D12</f>
        <v>조세호</v>
      </c>
      <c r="S15" s="47" t="str">
        <f>'[1]10000m'!E12</f>
        <v>청주시청</v>
      </c>
      <c r="T15" s="58">
        <f>'[1]10000m'!F12</f>
        <v>2.2186689814814812E-2</v>
      </c>
      <c r="U15" s="57" t="str">
        <f>'[1]10000m'!D13</f>
        <v>박요한</v>
      </c>
      <c r="V15" s="47" t="str">
        <f>'[1]10000m'!E13</f>
        <v>제천시청</v>
      </c>
      <c r="W15" s="58">
        <f>'[1]10000m'!F13</f>
        <v>2.2415162037037039E-2</v>
      </c>
      <c r="X15" s="57"/>
      <c r="Y15" s="47"/>
      <c r="Z15" s="59"/>
      <c r="AA15" s="60"/>
    </row>
    <row r="16" spans="1:27" s="44" customFormat="1" ht="15.75" customHeight="1" x14ac:dyDescent="0.15">
      <c r="A16" s="36" t="s">
        <v>22</v>
      </c>
      <c r="B16" s="61" t="s">
        <v>27</v>
      </c>
      <c r="C16" s="57" t="str">
        <f>'[1]3000mSC'!D6</f>
        <v>박수현</v>
      </c>
      <c r="D16" s="47" t="str">
        <f>'[1]3000mSC'!E6</f>
        <v>청주시청</v>
      </c>
      <c r="E16" s="53">
        <f>'[1]3000mSC'!F6</f>
        <v>6.4282407407407404E-3</v>
      </c>
      <c r="F16" s="57" t="str">
        <f>'[1]3000mSC'!D7</f>
        <v>문정기</v>
      </c>
      <c r="G16" s="47" t="str">
        <f>'[1]3000mSC'!E7</f>
        <v>영동군청</v>
      </c>
      <c r="H16" s="53">
        <f>'[1]3000mSC'!F7</f>
        <v>6.5173611111111118E-3</v>
      </c>
      <c r="I16" s="57" t="str">
        <f>'[1]3000mSC'!D8</f>
        <v>김재민</v>
      </c>
      <c r="J16" s="47" t="str">
        <f>'[1]3000mSC'!E8</f>
        <v>옥천군청</v>
      </c>
      <c r="K16" s="53">
        <f>'[1]3000mSC'!F8</f>
        <v>6.6111111111111101E-3</v>
      </c>
      <c r="L16" s="57" t="str">
        <f>'[1]3000mSC'!D9</f>
        <v>이민곤</v>
      </c>
      <c r="M16" s="47" t="str">
        <f>'[1]3000mSC'!E9</f>
        <v>경산시청</v>
      </c>
      <c r="N16" s="53">
        <f>'[1]3000mSC'!F9</f>
        <v>6.6961805555555559E-3</v>
      </c>
      <c r="O16" s="57" t="str">
        <f>'[1]3000mSC'!D10</f>
        <v>이태우</v>
      </c>
      <c r="P16" s="47" t="str">
        <f>'[1]3000mSC'!E10</f>
        <v>제천시청</v>
      </c>
      <c r="Q16" s="53">
        <f>'[1]3000mSC'!F10</f>
        <v>6.7693287037037036E-3</v>
      </c>
      <c r="R16" s="57" t="str">
        <f>'[1]3000mSC'!D11</f>
        <v>김규태</v>
      </c>
      <c r="S16" s="47" t="str">
        <f>'[1]3000mSC'!E11</f>
        <v>제천시청</v>
      </c>
      <c r="T16" s="53">
        <f>'[1]3000mSC'!F11</f>
        <v>6.9253472222222225E-3</v>
      </c>
      <c r="U16" s="57"/>
      <c r="V16" s="47"/>
      <c r="W16" s="53"/>
      <c r="X16" s="57"/>
      <c r="Y16" s="47"/>
      <c r="Z16" s="62"/>
      <c r="AA16" s="63"/>
    </row>
    <row r="17" spans="1:27" s="25" customFormat="1" ht="15.75" customHeight="1" x14ac:dyDescent="0.15">
      <c r="A17" s="1">
        <v>2</v>
      </c>
      <c r="B17" s="37" t="s">
        <v>28</v>
      </c>
      <c r="C17" s="38" t="str">
        <f>'[1]110H'!D11</f>
        <v>원종진</v>
      </c>
      <c r="D17" s="39" t="str">
        <f>'[1]110H'!E11</f>
        <v>국군체육부대</v>
      </c>
      <c r="E17" s="40">
        <f>'[1]110H'!F11</f>
        <v>14.5</v>
      </c>
      <c r="F17" s="38" t="str">
        <f>'[1]110H'!D12</f>
        <v>이현우</v>
      </c>
      <c r="G17" s="39" t="str">
        <f>'[1]110H'!E12</f>
        <v>과천시청</v>
      </c>
      <c r="H17" s="40">
        <f>'[1]110H'!F12</f>
        <v>14.57</v>
      </c>
      <c r="I17" s="38" t="str">
        <f>'[1]110H'!D13</f>
        <v>안금찬</v>
      </c>
      <c r="J17" s="39" t="str">
        <f>'[1]110H'!E13</f>
        <v>㈜부산은행</v>
      </c>
      <c r="K17" s="40">
        <f>'[1]110H'!F13</f>
        <v>14.62</v>
      </c>
      <c r="L17" s="38" t="str">
        <f>'[1]110H'!D14</f>
        <v>이경민</v>
      </c>
      <c r="M17" s="39" t="str">
        <f>'[1]110H'!E14</f>
        <v>파주시청</v>
      </c>
      <c r="N17" s="40">
        <f>'[1]110H'!F14</f>
        <v>15.31</v>
      </c>
      <c r="O17" s="38"/>
      <c r="P17" s="39"/>
      <c r="Q17" s="40"/>
      <c r="R17" s="38"/>
      <c r="S17" s="39"/>
      <c r="T17" s="42"/>
      <c r="U17" s="38"/>
      <c r="V17" s="39"/>
      <c r="W17" s="42"/>
      <c r="X17" s="38"/>
      <c r="Y17" s="39"/>
      <c r="Z17" s="42"/>
      <c r="AA17" s="43"/>
    </row>
    <row r="18" spans="1:27" ht="15.75" customHeight="1" x14ac:dyDescent="0.15">
      <c r="B18" s="26" t="s">
        <v>18</v>
      </c>
      <c r="C18" s="64" t="str">
        <f>'[1]110H'!E8</f>
        <v>-0,4</v>
      </c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4"/>
      <c r="AA18" s="65"/>
    </row>
    <row r="19" spans="1:27" s="44" customFormat="1" ht="15.75" customHeight="1" x14ac:dyDescent="0.15">
      <c r="A19" s="36" t="s">
        <v>19</v>
      </c>
      <c r="B19" s="56" t="s">
        <v>29</v>
      </c>
      <c r="C19" s="57" t="str">
        <f>'[1]400H'!D89</f>
        <v>김대홍</v>
      </c>
      <c r="D19" s="47" t="str">
        <f>'[1]400H'!E89</f>
        <v>㈜부산은행</v>
      </c>
      <c r="E19" s="66" t="str">
        <f>'[1]400H'!F89</f>
        <v>51.87</v>
      </c>
      <c r="F19" s="57" t="str">
        <f>'[1]400H'!D90</f>
        <v>최낙원</v>
      </c>
      <c r="G19" s="47" t="str">
        <f>'[1]400H'!E90</f>
        <v>문경시청</v>
      </c>
      <c r="H19" s="66" t="str">
        <f>'[1]400H'!F90</f>
        <v>52.47</v>
      </c>
      <c r="I19" s="57" t="str">
        <f>'[1]400H'!D91</f>
        <v>장지용</v>
      </c>
      <c r="J19" s="47" t="str">
        <f>'[1]400H'!E91</f>
        <v>광주광역시청</v>
      </c>
      <c r="K19" s="66" t="str">
        <f>'[1]400H'!F91</f>
        <v>52.60</v>
      </c>
      <c r="L19" s="57" t="str">
        <f>'[1]400H'!D92</f>
        <v>박태훈</v>
      </c>
      <c r="M19" s="47" t="str">
        <f>'[1]400H'!E92</f>
        <v>원주시청</v>
      </c>
      <c r="N19" s="66" t="str">
        <f>'[1]400H'!F92</f>
        <v>52.67</v>
      </c>
      <c r="O19" s="57" t="str">
        <f>'[1]400H'!D93</f>
        <v>우세윤</v>
      </c>
      <c r="P19" s="47" t="str">
        <f>'[1]400H'!E93</f>
        <v>대전시설관리공단</v>
      </c>
      <c r="Q19" s="66" t="str">
        <f>'[1]400H'!F93</f>
        <v>55.29</v>
      </c>
      <c r="R19" s="57"/>
      <c r="S19" s="47"/>
      <c r="T19" s="66"/>
      <c r="U19" s="57"/>
      <c r="V19" s="47"/>
      <c r="W19" s="66"/>
      <c r="X19" s="57"/>
      <c r="Y19" s="47"/>
      <c r="Z19" s="66"/>
      <c r="AA19" s="43"/>
    </row>
    <row r="20" spans="1:27" s="2" customFormat="1" ht="15.75" customHeight="1" x14ac:dyDescent="0.15">
      <c r="A20" s="36" t="s">
        <v>22</v>
      </c>
      <c r="B20" s="56" t="s">
        <v>30</v>
      </c>
      <c r="C20" s="46" t="str">
        <f>[1]높이뛰기!D7</f>
        <v>우상혁</v>
      </c>
      <c r="D20" s="47" t="str">
        <f>[1]높이뛰기!E7</f>
        <v>서천군청</v>
      </c>
      <c r="E20" s="67">
        <f>[1]높이뛰기!AJ7</f>
        <v>215</v>
      </c>
      <c r="F20" s="46" t="str">
        <f>[1]높이뛰기!D8</f>
        <v>강성모</v>
      </c>
      <c r="G20" s="47" t="str">
        <f>[1]높이뛰기!E8</f>
        <v>안동시청</v>
      </c>
      <c r="H20" s="67">
        <f>[1]높이뛰기!AJ8</f>
        <v>210</v>
      </c>
      <c r="I20" s="46" t="str">
        <f>[1]높이뛰기!D9</f>
        <v>최영문</v>
      </c>
      <c r="J20" s="47" t="str">
        <f>[1]높이뛰기!E9</f>
        <v>성남시청</v>
      </c>
      <c r="K20" s="67">
        <f>[1]높이뛰기!AJ9</f>
        <v>205</v>
      </c>
      <c r="L20" s="46" t="str">
        <f>[1]높이뛰기!D10</f>
        <v>윤제환</v>
      </c>
      <c r="M20" s="47" t="str">
        <f>[1]높이뛰기!E10</f>
        <v>경찰대학</v>
      </c>
      <c r="N20" s="68">
        <f>[1]높이뛰기!AJ10</f>
        <v>190</v>
      </c>
      <c r="O20" s="46"/>
      <c r="P20" s="47"/>
      <c r="Q20" s="68"/>
      <c r="R20" s="46"/>
      <c r="S20" s="47"/>
      <c r="T20" s="68"/>
      <c r="U20" s="46"/>
      <c r="V20" s="47"/>
      <c r="W20" s="68"/>
      <c r="X20" s="46"/>
      <c r="Y20" s="47"/>
      <c r="Z20" s="68"/>
      <c r="AA20" s="55"/>
    </row>
    <row r="21" spans="1:27" s="25" customFormat="1" ht="15.75" customHeight="1" x14ac:dyDescent="0.15">
      <c r="A21" s="1">
        <v>2</v>
      </c>
      <c r="B21" s="61" t="s">
        <v>31</v>
      </c>
      <c r="C21" s="57" t="str">
        <f>[1]장대!D6</f>
        <v>진민섭</v>
      </c>
      <c r="D21" s="47" t="str">
        <f>[1]장대!E6</f>
        <v>국군체육부대</v>
      </c>
      <c r="E21" s="69" t="str">
        <f>[1]장대!AM6</f>
        <v>5.30m(대회신기록)</v>
      </c>
      <c r="F21" s="38" t="str">
        <f>[1]장대!D7</f>
        <v>박세훈</v>
      </c>
      <c r="G21" s="39" t="str">
        <f>[1]장대!E7</f>
        <v>대전시설공단</v>
      </c>
      <c r="H21" s="70" t="str">
        <f>[1]장대!AM7</f>
        <v>4.80m</v>
      </c>
      <c r="I21" s="38" t="str">
        <f>[1]장대!D8</f>
        <v>배상화</v>
      </c>
      <c r="J21" s="39" t="str">
        <f>[1]장대!E8</f>
        <v>함안군청</v>
      </c>
      <c r="K21" s="70" t="str">
        <f>[1]장대!AM8</f>
        <v>4.20m</v>
      </c>
      <c r="L21" s="38"/>
      <c r="M21" s="39"/>
      <c r="N21" s="70"/>
      <c r="O21" s="38"/>
      <c r="P21" s="39"/>
      <c r="Q21" s="70"/>
      <c r="R21" s="38"/>
      <c r="S21" s="39"/>
      <c r="T21" s="71"/>
      <c r="U21" s="38"/>
      <c r="V21" s="39"/>
      <c r="W21" s="71"/>
      <c r="X21" s="38"/>
      <c r="Y21" s="39"/>
      <c r="Z21" s="71"/>
      <c r="AA21" s="43"/>
    </row>
    <row r="22" spans="1:27" s="44" customFormat="1" ht="15.75" customHeight="1" x14ac:dyDescent="0.15">
      <c r="A22" s="36" t="s">
        <v>19</v>
      </c>
      <c r="B22" s="37" t="s">
        <v>32</v>
      </c>
      <c r="C22" s="38" t="str">
        <f>[1]멀리!D6</f>
        <v>김덕현</v>
      </c>
      <c r="D22" s="39" t="str">
        <f>[1]멀리!E6</f>
        <v>광주광역시청</v>
      </c>
      <c r="E22" s="72">
        <f>[1]멀리!M6</f>
        <v>7.92</v>
      </c>
      <c r="F22" s="38" t="str">
        <f>[1]멀리!D8</f>
        <v>김장준</v>
      </c>
      <c r="G22" s="39" t="str">
        <f>[1]멀리!E8</f>
        <v>국군체육부대</v>
      </c>
      <c r="H22" s="73">
        <f>[1]멀리!M8</f>
        <v>7.45</v>
      </c>
      <c r="I22" s="38" t="str">
        <f>[1]멀리!D10</f>
        <v>김진욱</v>
      </c>
      <c r="J22" s="39" t="str">
        <f>[1]멀리!E10</f>
        <v>대전시설관리공단</v>
      </c>
      <c r="K22" s="73">
        <f>[1]멀리!M10</f>
        <v>7.28</v>
      </c>
      <c r="L22" s="38" t="str">
        <f>[1]멀리!D12</f>
        <v>유재혁</v>
      </c>
      <c r="M22" s="39" t="str">
        <f>[1]멀리!E12</f>
        <v>서천군청</v>
      </c>
      <c r="N22" s="73">
        <f>[1]멀리!M12</f>
        <v>7.24</v>
      </c>
      <c r="O22" s="38" t="str">
        <f>[1]멀리!D14</f>
        <v>고대영</v>
      </c>
      <c r="P22" s="39" t="str">
        <f>[1]멀리!E14</f>
        <v>구미시청</v>
      </c>
      <c r="Q22" s="73">
        <f>[1]멀리!M14</f>
        <v>7.18</v>
      </c>
      <c r="R22" s="38" t="str">
        <f>[1]멀리!D16</f>
        <v>정경진</v>
      </c>
      <c r="S22" s="39" t="str">
        <f>[1]멀리!E16</f>
        <v>음성군청</v>
      </c>
      <c r="T22" s="73">
        <f>[1]멀리!M16</f>
        <v>7.09</v>
      </c>
      <c r="U22" s="38" t="str">
        <f>[1]멀리!D18</f>
        <v>정주영</v>
      </c>
      <c r="V22" s="39" t="str">
        <f>[1]멀리!E18</f>
        <v>해남군청</v>
      </c>
      <c r="W22" s="73">
        <f>[1]멀리!M18</f>
        <v>7.09</v>
      </c>
      <c r="X22" s="38" t="str">
        <f>[1]멀리!D20</f>
        <v>김경환</v>
      </c>
      <c r="Y22" s="39" t="str">
        <f>[1]멀리!E20</f>
        <v>파주시청</v>
      </c>
      <c r="Z22" s="73">
        <f>[1]멀리!M20</f>
        <v>7.03</v>
      </c>
      <c r="AA22" s="265"/>
    </row>
    <row r="23" spans="1:27" s="2" customFormat="1" ht="15.75" customHeight="1" x14ac:dyDescent="0.15">
      <c r="A23" s="36"/>
      <c r="B23" s="74" t="s">
        <v>18</v>
      </c>
      <c r="C23" s="75"/>
      <c r="D23" s="76"/>
      <c r="E23" s="77" t="str">
        <f>[1]멀리!M7</f>
        <v>+0.1</v>
      </c>
      <c r="F23" s="75"/>
      <c r="G23" s="78"/>
      <c r="H23" s="77" t="str">
        <f>[1]멀리!M9</f>
        <v>+1.8</v>
      </c>
      <c r="I23" s="75" t="s">
        <v>33</v>
      </c>
      <c r="J23" s="76"/>
      <c r="K23" s="77" t="str">
        <f>[1]멀리!M11</f>
        <v>+1.6</v>
      </c>
      <c r="L23" s="75" t="s">
        <v>33</v>
      </c>
      <c r="M23" s="76"/>
      <c r="N23" s="77" t="str">
        <f>[1]멀리!M13</f>
        <v>+2.4</v>
      </c>
      <c r="O23" s="75"/>
      <c r="P23" s="76"/>
      <c r="Q23" s="77" t="str">
        <f>[1]멀리!M15</f>
        <v>+0.8</v>
      </c>
      <c r="R23" s="75"/>
      <c r="S23" s="76"/>
      <c r="T23" s="77" t="str">
        <f>[1]멀리!M17</f>
        <v>+1.9</v>
      </c>
      <c r="U23" s="79"/>
      <c r="V23" s="76"/>
      <c r="W23" s="80" t="str">
        <f>[1]멀리!M19</f>
        <v>+1.0</v>
      </c>
      <c r="X23" s="75"/>
      <c r="Y23" s="76"/>
      <c r="Z23" s="81" t="str">
        <f>[1]멀리!M21</f>
        <v>+2.4</v>
      </c>
      <c r="AA23" s="266"/>
    </row>
    <row r="24" spans="1:27" ht="15.75" customHeight="1" x14ac:dyDescent="0.15">
      <c r="A24" s="1">
        <v>3</v>
      </c>
      <c r="B24" s="37" t="s">
        <v>34</v>
      </c>
      <c r="C24" s="82" t="str">
        <f>[1]세단!D6</f>
        <v>고대영</v>
      </c>
      <c r="D24" s="39" t="str">
        <f>[1]세단!E6</f>
        <v>구미시청</v>
      </c>
      <c r="E24" s="70">
        <f>[1]세단!M6</f>
        <v>15.56</v>
      </c>
      <c r="F24" s="82" t="str">
        <f>[1]세단!D8</f>
        <v>김동한</v>
      </c>
      <c r="G24" s="39" t="str">
        <f>[1]세단!E8</f>
        <v>국군체육부대</v>
      </c>
      <c r="H24" s="70">
        <f>[1]세단!M8</f>
        <v>15.52</v>
      </c>
      <c r="I24" s="82" t="str">
        <f>[1]세단!D10</f>
        <v>유재혁</v>
      </c>
      <c r="J24" s="39" t="str">
        <f>[1]세단!E10</f>
        <v>서천군청</v>
      </c>
      <c r="K24" s="70">
        <f>[1]세단!M10</f>
        <v>15.38</v>
      </c>
      <c r="L24" s="82" t="str">
        <f>[1]세단!D12</f>
        <v>김경환</v>
      </c>
      <c r="M24" s="39" t="str">
        <f>[1]세단!E12</f>
        <v>파주시청</v>
      </c>
      <c r="N24" s="83">
        <f>[1]세단!M12</f>
        <v>14.69</v>
      </c>
      <c r="O24" s="82" t="str">
        <f>[1]세단!D14</f>
        <v>정경진</v>
      </c>
      <c r="P24" s="39" t="str">
        <f>[1]세단!E14</f>
        <v>음성군청</v>
      </c>
      <c r="Q24" s="92">
        <f>[1]세단!M14</f>
        <v>14.3</v>
      </c>
      <c r="R24" s="82"/>
      <c r="S24" s="39"/>
      <c r="T24" s="84"/>
      <c r="U24" s="82"/>
      <c r="V24" s="39"/>
      <c r="W24" s="84"/>
      <c r="X24" s="82"/>
      <c r="Y24" s="39"/>
      <c r="Z24" s="84"/>
      <c r="AA24" s="43"/>
    </row>
    <row r="25" spans="1:27" s="2" customFormat="1" ht="15.75" customHeight="1" x14ac:dyDescent="0.15">
      <c r="A25" s="36"/>
      <c r="B25" s="74" t="s">
        <v>18</v>
      </c>
      <c r="C25" s="85"/>
      <c r="D25" s="86"/>
      <c r="E25" s="81" t="s">
        <v>35</v>
      </c>
      <c r="F25" s="75"/>
      <c r="G25" s="78"/>
      <c r="H25" s="81" t="s">
        <v>36</v>
      </c>
      <c r="I25" s="75" t="s">
        <v>33</v>
      </c>
      <c r="J25" s="78"/>
      <c r="K25" s="81" t="s">
        <v>37</v>
      </c>
      <c r="L25" s="75"/>
      <c r="M25" s="87"/>
      <c r="N25" s="81" t="s">
        <v>38</v>
      </c>
      <c r="O25" s="75"/>
      <c r="P25" s="78"/>
      <c r="Q25" s="81"/>
      <c r="R25" s="75"/>
      <c r="S25" s="78"/>
      <c r="T25" s="81"/>
      <c r="U25" s="75"/>
      <c r="V25" s="78"/>
      <c r="W25" s="88"/>
      <c r="X25" s="75"/>
      <c r="Y25" s="78"/>
      <c r="Z25" s="88"/>
      <c r="AA25" s="89"/>
    </row>
    <row r="26" spans="1:27" ht="15.75" customHeight="1" x14ac:dyDescent="0.15">
      <c r="A26" s="1">
        <v>1</v>
      </c>
      <c r="B26" s="56" t="s">
        <v>39</v>
      </c>
      <c r="C26" s="46" t="str">
        <f>[1]포환!D6</f>
        <v>정일우</v>
      </c>
      <c r="D26" s="47" t="str">
        <f>[1]포환!E6</f>
        <v>성남시청</v>
      </c>
      <c r="E26" s="90">
        <f>[1]포환!M6</f>
        <v>18.399999999999999</v>
      </c>
      <c r="F26" s="46" t="str">
        <f>[1]포환!D7</f>
        <v>황인성</v>
      </c>
      <c r="G26" s="47" t="str">
        <f>[1]포환!E7</f>
        <v>포항시청</v>
      </c>
      <c r="H26" s="91">
        <f>[1]포환!M7</f>
        <v>17.96</v>
      </c>
      <c r="I26" s="46" t="str">
        <f>[1]포환!D8</f>
        <v>김현배</v>
      </c>
      <c r="J26" s="47" t="str">
        <f>[1]포환!E8</f>
        <v>익산시청</v>
      </c>
      <c r="K26" s="52">
        <f>[1]포환!M8</f>
        <v>17.059999999999999</v>
      </c>
      <c r="L26" s="46" t="str">
        <f>[1]포환!D9</f>
        <v>김재민</v>
      </c>
      <c r="M26" s="47" t="str">
        <f>[1]포환!E9</f>
        <v>대전시청</v>
      </c>
      <c r="N26" s="91">
        <f>[1]포환!M9</f>
        <v>15.7</v>
      </c>
      <c r="O26" s="46" t="str">
        <f>[1]포환!D10</f>
        <v>하성현</v>
      </c>
      <c r="P26" s="47" t="str">
        <f>[1]포환!E10</f>
        <v>성남시청</v>
      </c>
      <c r="Q26" s="91">
        <f>[1]포환!M10</f>
        <v>9.59</v>
      </c>
      <c r="R26" s="82"/>
      <c r="S26" s="39"/>
      <c r="T26" s="92"/>
      <c r="U26" s="82"/>
      <c r="V26" s="39"/>
      <c r="W26" s="84"/>
      <c r="X26" s="82"/>
      <c r="Y26" s="39"/>
      <c r="Z26" s="84"/>
      <c r="AA26" s="55"/>
    </row>
    <row r="27" spans="1:27" s="25" customFormat="1" ht="15.75" customHeight="1" x14ac:dyDescent="0.15">
      <c r="A27" s="1">
        <v>3</v>
      </c>
      <c r="B27" s="56" t="s">
        <v>40</v>
      </c>
      <c r="C27" s="57" t="str">
        <f>[1]원반!D6</f>
        <v>최종범</v>
      </c>
      <c r="D27" s="47" t="str">
        <f>[1]원반!E6</f>
        <v>영월군청</v>
      </c>
      <c r="E27" s="90">
        <f>[1]원반!M6</f>
        <v>55.61</v>
      </c>
      <c r="F27" s="57" t="str">
        <f>[1]원반!D7</f>
        <v>이훈</v>
      </c>
      <c r="G27" s="47" t="str">
        <f>[1]원반!E7</f>
        <v>국군체육부대</v>
      </c>
      <c r="H27" s="90">
        <f>[1]원반!M7</f>
        <v>53.05</v>
      </c>
      <c r="I27" s="57" t="str">
        <f>[1]원반!D8</f>
        <v>손현</v>
      </c>
      <c r="J27" s="47" t="str">
        <f>[1]원반!E8</f>
        <v>경산시청</v>
      </c>
      <c r="K27" s="90">
        <f>[1]원반!M8</f>
        <v>52.85</v>
      </c>
      <c r="L27" s="57" t="str">
        <f>[1]원반!D9</f>
        <v>이현재</v>
      </c>
      <c r="M27" s="47" t="str">
        <f>[1]원반!E9</f>
        <v>서천군청</v>
      </c>
      <c r="N27" s="90">
        <f>[1]원반!M9</f>
        <v>52.65</v>
      </c>
      <c r="O27" s="57"/>
      <c r="P27" s="47"/>
      <c r="Q27" s="90"/>
      <c r="R27" s="38"/>
      <c r="S27" s="39"/>
      <c r="T27" s="70"/>
      <c r="U27" s="38"/>
      <c r="V27" s="39"/>
      <c r="W27" s="71"/>
      <c r="X27" s="38"/>
      <c r="Y27" s="39"/>
      <c r="Z27" s="71"/>
      <c r="AA27" s="93"/>
    </row>
    <row r="28" spans="1:27" s="44" customFormat="1" ht="15.75" customHeight="1" x14ac:dyDescent="0.15">
      <c r="A28" s="36" t="s">
        <v>41</v>
      </c>
      <c r="B28" s="56" t="s">
        <v>42</v>
      </c>
      <c r="C28" s="57" t="str">
        <f>[1]해머!D6</f>
        <v>이윤철</v>
      </c>
      <c r="D28" s="47" t="str">
        <f>[1]해머!E6</f>
        <v>대전광역시청</v>
      </c>
      <c r="E28" s="94">
        <f>[1]해머!M6</f>
        <v>68.5</v>
      </c>
      <c r="F28" s="57" t="str">
        <f>[1]해머!D7</f>
        <v>김덕훈</v>
      </c>
      <c r="G28" s="47" t="str">
        <f>[1]해머!E7</f>
        <v>익산시청</v>
      </c>
      <c r="H28" s="95">
        <f>[1]해머!M7</f>
        <v>62.92</v>
      </c>
      <c r="I28" s="57" t="str">
        <f>[1]해머!D8</f>
        <v>장상진</v>
      </c>
      <c r="J28" s="47" t="str">
        <f>[1]해머!E8</f>
        <v>과천시청</v>
      </c>
      <c r="K28" s="96">
        <f>[1]해머!M8</f>
        <v>61.98</v>
      </c>
      <c r="L28" s="57" t="str">
        <f>[1]해머!D9</f>
        <v>장동원</v>
      </c>
      <c r="M28" s="47" t="str">
        <f>[1]해머!E9</f>
        <v>국군체육부대</v>
      </c>
      <c r="N28" s="96">
        <f>[1]해머!M9</f>
        <v>61.26</v>
      </c>
      <c r="O28" s="38"/>
      <c r="P28" s="39"/>
      <c r="Q28" s="71"/>
      <c r="R28" s="38"/>
      <c r="S28" s="39"/>
      <c r="T28" s="71"/>
      <c r="U28" s="38"/>
      <c r="V28" s="39"/>
      <c r="W28" s="71"/>
      <c r="X28" s="38"/>
      <c r="Y28" s="39"/>
      <c r="Z28" s="71"/>
      <c r="AA28" s="43"/>
    </row>
    <row r="29" spans="1:27" ht="15.75" customHeight="1" x14ac:dyDescent="0.15">
      <c r="A29" s="1">
        <v>1</v>
      </c>
      <c r="B29" s="56" t="s">
        <v>43</v>
      </c>
      <c r="C29" s="46" t="str">
        <f>[1]창!D6</f>
        <v>박원길</v>
      </c>
      <c r="D29" s="47" t="str">
        <f>[1]창!E6</f>
        <v>국군체육부대</v>
      </c>
      <c r="E29" s="97">
        <f>[1]창!M6</f>
        <v>77.02</v>
      </c>
      <c r="F29" s="46" t="str">
        <f>[1]창!D7</f>
        <v>정상진</v>
      </c>
      <c r="G29" s="47" t="str">
        <f>[1]창!E7</f>
        <v>용인시청</v>
      </c>
      <c r="H29" s="91">
        <f>[1]창!M7</f>
        <v>64.400000000000006</v>
      </c>
      <c r="I29" s="46" t="str">
        <f>[1]창!D8</f>
        <v>배재상</v>
      </c>
      <c r="J29" s="47" t="str">
        <f>[1]창!E8</f>
        <v>괴산군청</v>
      </c>
      <c r="K29" s="91">
        <f>[1]창!M8</f>
        <v>60.54</v>
      </c>
      <c r="L29" s="46"/>
      <c r="M29" s="47"/>
      <c r="N29" s="91"/>
      <c r="O29" s="46"/>
      <c r="P29" s="47"/>
      <c r="Q29" s="91"/>
      <c r="R29" s="46"/>
      <c r="S29" s="47"/>
      <c r="T29" s="91"/>
      <c r="U29" s="46"/>
      <c r="V29" s="47"/>
      <c r="W29" s="91"/>
      <c r="X29" s="82"/>
      <c r="Y29" s="39"/>
      <c r="Z29" s="84"/>
      <c r="AA29" s="93"/>
    </row>
    <row r="30" spans="1:27" s="2" customFormat="1" ht="15.75" customHeight="1" x14ac:dyDescent="0.15">
      <c r="A30" s="36" t="s">
        <v>22</v>
      </c>
      <c r="B30" s="37" t="s">
        <v>44</v>
      </c>
      <c r="C30" s="82" t="str">
        <f>[1]혼성총점!C11</f>
        <v>고종석</v>
      </c>
      <c r="D30" s="39" t="str">
        <f>[1]혼성총점!D11</f>
        <v>인천시청</v>
      </c>
      <c r="E30" s="98">
        <f>[1]혼성총점!E11</f>
        <v>6591</v>
      </c>
      <c r="F30" s="82" t="str">
        <f>[1]혼성총점!C12</f>
        <v>문형진</v>
      </c>
      <c r="G30" s="39" t="str">
        <f>[1]혼성총점!D12</f>
        <v>음성군청</v>
      </c>
      <c r="H30" s="99">
        <f>[1]혼성총점!E12</f>
        <v>6103</v>
      </c>
      <c r="I30" s="82" t="str">
        <f>[1]혼성총점!C13</f>
        <v>김창현</v>
      </c>
      <c r="J30" s="39" t="str">
        <f>[1]혼성총점!D13</f>
        <v>파주시청</v>
      </c>
      <c r="K30" s="99">
        <f>[1]혼성총점!E13</f>
        <v>4755</v>
      </c>
      <c r="L30" s="82"/>
      <c r="M30" s="39"/>
      <c r="N30" s="99"/>
      <c r="O30" s="82"/>
      <c r="P30" s="39"/>
      <c r="Q30" s="100"/>
      <c r="R30" s="82"/>
      <c r="S30" s="39"/>
      <c r="T30" s="84"/>
      <c r="U30" s="82"/>
      <c r="V30" s="39"/>
      <c r="W30" s="84"/>
      <c r="X30" s="82"/>
      <c r="Y30" s="39"/>
      <c r="Z30" s="84"/>
      <c r="AA30" s="93"/>
    </row>
    <row r="31" spans="1:27" ht="15.75" customHeight="1" x14ac:dyDescent="0.15">
      <c r="A31" s="1">
        <v>2</v>
      </c>
      <c r="B31" s="101" t="s">
        <v>45</v>
      </c>
      <c r="C31" s="102" t="str">
        <f>[1]경보!D8</f>
        <v>변영준</v>
      </c>
      <c r="D31" s="103" t="str">
        <f>[1]경보!E8</f>
        <v>창원시청</v>
      </c>
      <c r="E31" s="104">
        <f>[1]경보!F8</f>
        <v>6.0937499999999999E-2</v>
      </c>
      <c r="F31" s="102" t="str">
        <f>[1]경보!D9</f>
        <v>오세한</v>
      </c>
      <c r="G31" s="103" t="str">
        <f>[1]경보!E9</f>
        <v>성남시청</v>
      </c>
      <c r="H31" s="104">
        <f>[1]경보!F9</f>
        <v>6.1504629629629631E-2</v>
      </c>
      <c r="I31" s="102" t="str">
        <f>[1]경보!D10</f>
        <v>김대호</v>
      </c>
      <c r="J31" s="103" t="str">
        <f>[1]경보!E10</f>
        <v>경산시청</v>
      </c>
      <c r="K31" s="104">
        <f>[1]경보!F10</f>
        <v>6.7824074074074078E-2</v>
      </c>
      <c r="L31" s="102"/>
      <c r="M31" s="103"/>
      <c r="N31" s="105"/>
      <c r="O31" s="102"/>
      <c r="P31" s="103"/>
      <c r="Q31" s="106"/>
      <c r="R31" s="102"/>
      <c r="S31" s="103"/>
      <c r="T31" s="106"/>
      <c r="U31" s="102"/>
      <c r="V31" s="103"/>
      <c r="W31" s="107"/>
      <c r="X31" s="108"/>
      <c r="Y31" s="103"/>
      <c r="Z31" s="109"/>
      <c r="AA31" s="110"/>
    </row>
    <row r="32" spans="1:27" s="2" customFormat="1" ht="15.75" customHeight="1" x14ac:dyDescent="0.15">
      <c r="A32" s="257" t="s">
        <v>41</v>
      </c>
      <c r="B32" s="258" t="s">
        <v>46</v>
      </c>
      <c r="C32" s="111" t="str">
        <f>'[1]400R'!B10</f>
        <v>정현석 김국영</v>
      </c>
      <c r="D32" s="103" t="str">
        <f>'[1]400R'!D10</f>
        <v>광주광역시청</v>
      </c>
      <c r="E32" s="112">
        <f>'[1]400R'!E10</f>
        <v>40.369999999999997</v>
      </c>
      <c r="F32" s="113" t="str">
        <f>'[1]400R'!B12</f>
        <v>신해운 신진식</v>
      </c>
      <c r="G32" s="103" t="str">
        <f>'[1]400R'!D12</f>
        <v>안양시청</v>
      </c>
      <c r="H32" s="112">
        <f>'[1]400R'!E12</f>
        <v>40.61</v>
      </c>
      <c r="I32" s="114" t="str">
        <f>'[1]400R'!B14</f>
        <v>민경도 유민우</v>
      </c>
      <c r="J32" s="103" t="str">
        <f>'[1]400R'!D14</f>
        <v>안산시청</v>
      </c>
      <c r="K32" s="115">
        <f>'[1]400R'!E14</f>
        <v>41.37</v>
      </c>
      <c r="L32" s="114" t="str">
        <f>'[1]400R'!B16</f>
        <v>오경수 김민균</v>
      </c>
      <c r="M32" s="103" t="str">
        <f>'[1]400R'!D16</f>
        <v>국군체육부대</v>
      </c>
      <c r="N32" s="115">
        <f>'[1]400R'!E16</f>
        <v>41.7</v>
      </c>
      <c r="O32" s="114"/>
      <c r="P32" s="103"/>
      <c r="Q32" s="115"/>
      <c r="R32" s="114"/>
      <c r="S32" s="103"/>
      <c r="T32" s="115"/>
      <c r="U32" s="114"/>
      <c r="V32" s="103"/>
      <c r="W32" s="116"/>
      <c r="X32" s="114"/>
      <c r="Y32" s="117"/>
      <c r="Z32" s="268"/>
      <c r="AA32" s="265"/>
    </row>
    <row r="33" spans="1:27" s="2" customFormat="1" ht="15.75" customHeight="1" x14ac:dyDescent="0.15">
      <c r="A33" s="257"/>
      <c r="B33" s="267"/>
      <c r="C33" s="118" t="str">
        <f>'[1]400R'!B11</f>
        <v>송만석 박평환</v>
      </c>
      <c r="D33" s="119"/>
      <c r="E33" s="120"/>
      <c r="F33" s="118" t="str">
        <f>'[1]400R'!B13</f>
        <v>김진국 박세정</v>
      </c>
      <c r="G33" s="119"/>
      <c r="H33" s="121"/>
      <c r="I33" s="118" t="str">
        <f>'[1]400R'!B15</f>
        <v>이상천 이정원</v>
      </c>
      <c r="J33" s="119"/>
      <c r="K33" s="122"/>
      <c r="L33" s="118" t="str">
        <f>'[1]400R'!B17</f>
        <v>김광열 임재열</v>
      </c>
      <c r="M33" s="119"/>
      <c r="N33" s="122"/>
      <c r="O33" s="118"/>
      <c r="P33" s="119"/>
      <c r="Q33" s="122"/>
      <c r="R33" s="118"/>
      <c r="S33" s="119"/>
      <c r="T33" s="122"/>
      <c r="U33" s="123"/>
      <c r="V33" s="119"/>
      <c r="W33" s="124"/>
      <c r="X33" s="123"/>
      <c r="Y33" s="125"/>
      <c r="Z33" s="269"/>
      <c r="AA33" s="270"/>
    </row>
    <row r="34" spans="1:27" s="2" customFormat="1" ht="15.75" customHeight="1" x14ac:dyDescent="0.15">
      <c r="A34" s="257" t="s">
        <v>22</v>
      </c>
      <c r="B34" s="258" t="s">
        <v>47</v>
      </c>
      <c r="C34" s="111" t="str">
        <f>'[1]1600R'!B10</f>
        <v>이현복 김진명</v>
      </c>
      <c r="D34" s="103" t="str">
        <f>'[1]1600R'!D10</f>
        <v>포천시청</v>
      </c>
      <c r="E34" s="126">
        <f>'[1]1600R'!E10</f>
        <v>2.2675925925925927E-3</v>
      </c>
      <c r="F34" s="113" t="str">
        <f>'[1]1600R'!B12</f>
        <v>이용열 김광열</v>
      </c>
      <c r="G34" s="103" t="str">
        <f>'[1]1600R'!D12</f>
        <v>국군체육부대</v>
      </c>
      <c r="H34" s="126">
        <f>'[1]1600R'!E12</f>
        <v>2.2832175925925928E-3</v>
      </c>
      <c r="I34" s="113" t="str">
        <f>'[1]1600R'!B14</f>
        <v>양창성 윤상우</v>
      </c>
      <c r="J34" s="103" t="str">
        <f>'[1]1600R'!D14</f>
        <v>화성시청</v>
      </c>
      <c r="K34" s="127">
        <f>'[1]1600R'!E14</f>
        <v>2.402199074074074E-3</v>
      </c>
      <c r="L34" s="113"/>
      <c r="M34" s="103"/>
      <c r="N34" s="127"/>
      <c r="O34" s="113"/>
      <c r="P34" s="103"/>
      <c r="Q34" s="127"/>
      <c r="R34" s="128"/>
      <c r="S34" s="103"/>
      <c r="T34" s="127"/>
      <c r="U34" s="129"/>
      <c r="V34" s="117"/>
      <c r="W34" s="130"/>
      <c r="X34" s="129"/>
      <c r="Y34" s="117"/>
      <c r="Z34" s="130"/>
      <c r="AA34" s="260"/>
    </row>
    <row r="35" spans="1:27" s="2" customFormat="1" ht="15.75" customHeight="1" x14ac:dyDescent="0.3">
      <c r="A35" s="257"/>
      <c r="B35" s="259"/>
      <c r="C35" s="131" t="str">
        <f>'[1]1600R'!B11</f>
        <v>최명준 이우빈</v>
      </c>
      <c r="D35" s="78"/>
      <c r="E35" s="132"/>
      <c r="F35" s="131" t="str">
        <f>'[1]1600R'!B13</f>
        <v>김봉수 엄수현</v>
      </c>
      <c r="G35" s="78"/>
      <c r="H35" s="133"/>
      <c r="I35" s="131" t="str">
        <f>'[1]1600R'!B15</f>
        <v>홍준성 조재득</v>
      </c>
      <c r="J35" s="78"/>
      <c r="K35" s="132"/>
      <c r="L35" s="131"/>
      <c r="M35" s="78"/>
      <c r="N35" s="132"/>
      <c r="O35" s="131"/>
      <c r="P35" s="78"/>
      <c r="Q35" s="88"/>
      <c r="R35" s="134"/>
      <c r="S35" s="78"/>
      <c r="T35" s="88"/>
      <c r="U35" s="135"/>
      <c r="V35" s="136"/>
      <c r="W35" s="137"/>
      <c r="X35" s="135"/>
      <c r="Y35" s="136"/>
      <c r="Z35" s="138"/>
      <c r="AA35" s="261"/>
    </row>
    <row r="36" spans="1:27" s="139" customFormat="1" ht="14.25" customHeight="1" x14ac:dyDescent="0.2"/>
    <row r="37" spans="1:27" ht="14.25" customHeight="1" x14ac:dyDescent="0.15">
      <c r="B37" s="262"/>
      <c r="C37" s="262"/>
      <c r="D37" s="262"/>
      <c r="E37" s="262"/>
      <c r="F37" s="262"/>
      <c r="G37" s="262"/>
      <c r="H37" s="262"/>
      <c r="I37" s="26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</sheetData>
  <mergeCells count="16">
    <mergeCell ref="D10:Z10"/>
    <mergeCell ref="F2:S2"/>
    <mergeCell ref="B3:C3"/>
    <mergeCell ref="F3:S3"/>
    <mergeCell ref="W3:AA3"/>
    <mergeCell ref="AA5:AA6"/>
    <mergeCell ref="A34:A35"/>
    <mergeCell ref="B34:B35"/>
    <mergeCell ref="AA34:AA35"/>
    <mergeCell ref="B37:I37"/>
    <mergeCell ref="D18:Z18"/>
    <mergeCell ref="AA22:AA23"/>
    <mergeCell ref="A32:A33"/>
    <mergeCell ref="B32:B33"/>
    <mergeCell ref="Z32:Z33"/>
    <mergeCell ref="AA32:AA33"/>
  </mergeCells>
  <phoneticPr fontId="3" type="noConversion"/>
  <pageMargins left="0" right="0" top="0.28999999999999998" bottom="0" header="0" footer="0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7030A0"/>
  </sheetPr>
  <dimension ref="A2:AA38"/>
  <sheetViews>
    <sheetView showGridLines="0" tabSelected="1" zoomScale="115" zoomScaleNormal="115" workbookViewId="0">
      <selection activeCell="AJ8" sqref="AJ8"/>
    </sheetView>
  </sheetViews>
  <sheetFormatPr defaultColWidth="4.88671875" defaultRowHeight="14.45" customHeight="1" x14ac:dyDescent="0.3"/>
  <cols>
    <col min="1" max="1" width="1.5546875" style="140" customWidth="1"/>
    <col min="2" max="4" width="4.88671875" style="17" customWidth="1"/>
    <col min="5" max="5" width="5.88671875" style="17" customWidth="1"/>
    <col min="6" max="26" width="4.88671875" style="17" customWidth="1"/>
    <col min="27" max="27" width="4.6640625" style="3" customWidth="1"/>
    <col min="28" max="16384" width="4.88671875" style="17"/>
  </cols>
  <sheetData>
    <row r="2" spans="1:27" s="141" customFormat="1" ht="24.75" customHeight="1" thickBot="1" x14ac:dyDescent="0.2">
      <c r="A2" s="140"/>
      <c r="F2" s="271" t="s">
        <v>0</v>
      </c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AA2" s="3"/>
    </row>
    <row r="3" spans="1:27" s="141" customFormat="1" ht="14.45" customHeight="1" thickTop="1" x14ac:dyDescent="0.15">
      <c r="A3" s="140"/>
      <c r="B3" s="292" t="s">
        <v>48</v>
      </c>
      <c r="C3" s="292"/>
      <c r="F3" s="273" t="s">
        <v>90</v>
      </c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W3" s="274" t="s">
        <v>91</v>
      </c>
      <c r="X3" s="274"/>
      <c r="Y3" s="274"/>
      <c r="Z3" s="274"/>
      <c r="AA3" s="274"/>
    </row>
    <row r="4" spans="1:27" ht="14.45" customHeight="1" thickBot="1" x14ac:dyDescent="0.35">
      <c r="W4" s="293"/>
      <c r="X4" s="293"/>
      <c r="Y4" s="293"/>
      <c r="Z4" s="293"/>
      <c r="AA4" s="293"/>
    </row>
    <row r="5" spans="1:27" ht="16.5" customHeight="1" x14ac:dyDescent="0.3">
      <c r="B5" s="225" t="s">
        <v>49</v>
      </c>
      <c r="C5" s="226"/>
      <c r="D5" s="227" t="s">
        <v>50</v>
      </c>
      <c r="E5" s="228"/>
      <c r="F5" s="226"/>
      <c r="G5" s="227" t="s">
        <v>51</v>
      </c>
      <c r="H5" s="228"/>
      <c r="I5" s="226"/>
      <c r="J5" s="227" t="s">
        <v>52</v>
      </c>
      <c r="K5" s="228"/>
      <c r="L5" s="226"/>
      <c r="M5" s="227" t="s">
        <v>53</v>
      </c>
      <c r="N5" s="228"/>
      <c r="O5" s="226"/>
      <c r="P5" s="227" t="s">
        <v>54</v>
      </c>
      <c r="Q5" s="228"/>
      <c r="R5" s="226"/>
      <c r="S5" s="227" t="s">
        <v>55</v>
      </c>
      <c r="T5" s="228"/>
      <c r="U5" s="226"/>
      <c r="V5" s="227" t="s">
        <v>56</v>
      </c>
      <c r="W5" s="228"/>
      <c r="X5" s="226"/>
      <c r="Y5" s="227" t="s">
        <v>57</v>
      </c>
      <c r="Z5" s="228"/>
      <c r="AA5" s="290" t="s">
        <v>58</v>
      </c>
    </row>
    <row r="6" spans="1:27" ht="16.5" customHeight="1" thickBot="1" x14ac:dyDescent="0.35">
      <c r="B6" s="229" t="s">
        <v>59</v>
      </c>
      <c r="C6" s="13" t="s">
        <v>60</v>
      </c>
      <c r="D6" s="14" t="s">
        <v>61</v>
      </c>
      <c r="E6" s="15" t="s">
        <v>62</v>
      </c>
      <c r="F6" s="13" t="s">
        <v>60</v>
      </c>
      <c r="G6" s="14" t="s">
        <v>61</v>
      </c>
      <c r="H6" s="15" t="s">
        <v>62</v>
      </c>
      <c r="I6" s="13" t="s">
        <v>60</v>
      </c>
      <c r="J6" s="14" t="s">
        <v>61</v>
      </c>
      <c r="K6" s="15" t="s">
        <v>62</v>
      </c>
      <c r="L6" s="13" t="s">
        <v>60</v>
      </c>
      <c r="M6" s="14" t="s">
        <v>61</v>
      </c>
      <c r="N6" s="15" t="s">
        <v>62</v>
      </c>
      <c r="O6" s="13" t="s">
        <v>60</v>
      </c>
      <c r="P6" s="14" t="s">
        <v>61</v>
      </c>
      <c r="Q6" s="15" t="s">
        <v>62</v>
      </c>
      <c r="R6" s="13" t="s">
        <v>60</v>
      </c>
      <c r="S6" s="14" t="s">
        <v>61</v>
      </c>
      <c r="T6" s="15" t="s">
        <v>62</v>
      </c>
      <c r="U6" s="13" t="s">
        <v>60</v>
      </c>
      <c r="V6" s="14" t="s">
        <v>61</v>
      </c>
      <c r="W6" s="15" t="s">
        <v>62</v>
      </c>
      <c r="X6" s="13" t="s">
        <v>60</v>
      </c>
      <c r="Y6" s="14" t="s">
        <v>61</v>
      </c>
      <c r="Z6" s="15" t="s">
        <v>62</v>
      </c>
      <c r="AA6" s="291"/>
    </row>
    <row r="7" spans="1:27" s="146" customFormat="1" ht="16.5" customHeight="1" thickTop="1" x14ac:dyDescent="0.3">
      <c r="A7" s="140">
        <v>1</v>
      </c>
      <c r="B7" s="230" t="s">
        <v>63</v>
      </c>
      <c r="C7" s="21" t="str">
        <f>'[2]100m'!D127</f>
        <v>강다슬</v>
      </c>
      <c r="D7" s="142" t="str">
        <f>'[2]100m'!E127</f>
        <v>인천시청</v>
      </c>
      <c r="E7" s="143" t="str">
        <f>'[2]100m'!F127</f>
        <v>11.98</v>
      </c>
      <c r="F7" s="142" t="str">
        <f>'[2]100m'!D128</f>
        <v>이선애</v>
      </c>
      <c r="G7" s="142" t="str">
        <f>'[2]100m'!E128</f>
        <v>안동시청</v>
      </c>
      <c r="H7" s="143" t="str">
        <f>'[2]100m'!F128</f>
        <v>11.99</v>
      </c>
      <c r="I7" s="142" t="str">
        <f>'[2]100m'!D129</f>
        <v>한아름</v>
      </c>
      <c r="J7" s="142" t="str">
        <f>'[2]100m'!E129</f>
        <v>김포시청</v>
      </c>
      <c r="K7" s="144">
        <f>'[2]100m'!F129</f>
        <v>12.05</v>
      </c>
      <c r="L7" s="142" t="str">
        <f>'[2]100m'!D130</f>
        <v>정한솔</v>
      </c>
      <c r="M7" s="142" t="str">
        <f>'[2]100m'!E130</f>
        <v>김포시청</v>
      </c>
      <c r="N7" s="143">
        <f>'[2]100m'!F130</f>
        <v>12.11</v>
      </c>
      <c r="O7" s="142" t="str">
        <f>'[2]100m'!D131</f>
        <v>정다혜</v>
      </c>
      <c r="P7" s="142" t="str">
        <f>'[2]100m'!E131</f>
        <v>SH공사</v>
      </c>
      <c r="Q7" s="143" t="str">
        <f>'[2]100m'!F131</f>
        <v>12.37</v>
      </c>
      <c r="R7" s="142" t="str">
        <f>'[2]100m'!D132</f>
        <v>김초롱</v>
      </c>
      <c r="S7" s="142" t="str">
        <f>'[2]100m'!E132</f>
        <v>안동시청</v>
      </c>
      <c r="T7" s="143" t="str">
        <f>'[2]100m'!F132</f>
        <v>12.54</v>
      </c>
      <c r="U7" s="142" t="str">
        <f>'[2]100m'!D133</f>
        <v>김소연</v>
      </c>
      <c r="V7" s="142" t="str">
        <f>'[2]100m'!E133</f>
        <v>경산시청</v>
      </c>
      <c r="W7" s="143" t="str">
        <f>'[2]100m'!F133</f>
        <v>12.65</v>
      </c>
      <c r="X7" s="142" t="str">
        <f>'[2]100m'!D134</f>
        <v>김하나</v>
      </c>
      <c r="Y7" s="142" t="str">
        <f>'[2]100m'!E134</f>
        <v>안동시청</v>
      </c>
      <c r="Z7" s="145" t="str">
        <f>'[2]100m'!F134</f>
        <v>DNF</v>
      </c>
      <c r="AA7" s="231"/>
    </row>
    <row r="8" spans="1:27" s="151" customFormat="1" ht="16.5" customHeight="1" x14ac:dyDescent="0.3">
      <c r="A8" s="140"/>
      <c r="B8" s="232" t="s">
        <v>64</v>
      </c>
      <c r="C8" s="147" t="str">
        <f>'[2]100m'!E124</f>
        <v>-1.7</v>
      </c>
      <c r="D8" s="148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50"/>
      <c r="AA8" s="233"/>
    </row>
    <row r="9" spans="1:27" s="151" customFormat="1" ht="16.5" customHeight="1" x14ac:dyDescent="0.3">
      <c r="A9" s="152" t="s">
        <v>65</v>
      </c>
      <c r="B9" s="234" t="s">
        <v>66</v>
      </c>
      <c r="C9" s="153" t="str">
        <f>'[2]200m'!D243</f>
        <v>정한솔</v>
      </c>
      <c r="D9" s="154" t="str">
        <f>'[2]200m'!E243</f>
        <v>김포시청</v>
      </c>
      <c r="E9" s="155" t="str">
        <f>'[2]200m'!F243</f>
        <v>24.86</v>
      </c>
      <c r="F9" s="153" t="str">
        <f>'[2]200m'!D244</f>
        <v>이민정</v>
      </c>
      <c r="G9" s="156" t="str">
        <f>'[2]200m'!E244</f>
        <v>시흥시청</v>
      </c>
      <c r="H9" s="157" t="str">
        <f>'[2]200m'!F244</f>
        <v>25.02</v>
      </c>
      <c r="I9" s="153" t="str">
        <f>'[2]200m'!D245</f>
        <v>오세라</v>
      </c>
      <c r="J9" s="154" t="str">
        <f>'[2]200m'!E245</f>
        <v>김포시청</v>
      </c>
      <c r="K9" s="157" t="str">
        <f>'[2]200m'!F245</f>
        <v>25.19</v>
      </c>
      <c r="L9" s="153" t="str">
        <f>'[2]200m'!D246</f>
        <v>김다정</v>
      </c>
      <c r="M9" s="154" t="str">
        <f>'[2]200m'!E246</f>
        <v>안동시청</v>
      </c>
      <c r="N9" s="157" t="str">
        <f>'[2]200m'!F246</f>
        <v>25.30</v>
      </c>
      <c r="O9" s="153" t="str">
        <f>'[2]200m'!D247</f>
        <v>정다혜</v>
      </c>
      <c r="P9" s="154" t="str">
        <f>'[2]200m'!E247</f>
        <v>SH공사</v>
      </c>
      <c r="Q9" s="157" t="str">
        <f>'[2]200m'!F247</f>
        <v>25.57</v>
      </c>
      <c r="R9" s="153" t="str">
        <f>'[2]200m'!D248</f>
        <v>김소연</v>
      </c>
      <c r="S9" s="156" t="str">
        <f>'[2]200m'!E248</f>
        <v>경산시청</v>
      </c>
      <c r="T9" s="157" t="str">
        <f>'[2]200m'!F248</f>
        <v>25.58</v>
      </c>
      <c r="U9" s="153" t="str">
        <f>'[2]200m'!D249</f>
        <v>박소연</v>
      </c>
      <c r="V9" s="156" t="str">
        <f>'[2]200m'!E249</f>
        <v>김포시청</v>
      </c>
      <c r="W9" s="157" t="str">
        <f>'[2]200m'!F249</f>
        <v>25.59</v>
      </c>
      <c r="X9" s="153" t="str">
        <f>'[2]200m'!D250</f>
        <v>김경화</v>
      </c>
      <c r="Y9" s="154" t="str">
        <f>'[2]200m'!E250</f>
        <v>김포시청</v>
      </c>
      <c r="Z9" s="157" t="s">
        <v>67</v>
      </c>
      <c r="AA9" s="235"/>
    </row>
    <row r="10" spans="1:27" s="151" customFormat="1" ht="16.5" customHeight="1" x14ac:dyDescent="0.3">
      <c r="A10" s="140"/>
      <c r="B10" s="232" t="s">
        <v>68</v>
      </c>
      <c r="C10" s="27" t="str">
        <f>'[2]200m'!E240</f>
        <v>-1.8</v>
      </c>
      <c r="D10" s="158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60"/>
      <c r="AA10" s="233"/>
    </row>
    <row r="11" spans="1:27" s="168" customFormat="1" ht="16.5" customHeight="1" x14ac:dyDescent="0.3">
      <c r="A11" s="140">
        <v>1</v>
      </c>
      <c r="B11" s="236" t="s">
        <v>69</v>
      </c>
      <c r="C11" s="161" t="str">
        <f>'[2]400m'!D112</f>
        <v>조은주</v>
      </c>
      <c r="D11" s="162" t="str">
        <f>'[2]400m'!E112</f>
        <v>인천남동구청</v>
      </c>
      <c r="E11" s="163" t="str">
        <f>'[2]400m'!F112</f>
        <v>55.52</v>
      </c>
      <c r="F11" s="161" t="str">
        <f>'[2]400m'!D113</f>
        <v>오세라</v>
      </c>
      <c r="G11" s="162" t="str">
        <f>'[2]400m'!E113</f>
        <v>김포시청</v>
      </c>
      <c r="H11" s="164">
        <f>'[2]400m'!F113</f>
        <v>56.02</v>
      </c>
      <c r="I11" s="161" t="str">
        <f>'[2]400m'!D114</f>
        <v>김경화</v>
      </c>
      <c r="J11" s="162" t="str">
        <f>'[2]400m'!E114</f>
        <v>김포시청</v>
      </c>
      <c r="K11" s="164">
        <f>'[2]400m'!F114</f>
        <v>56.13</v>
      </c>
      <c r="L11" s="161" t="str">
        <f>'[2]400m'!D115</f>
        <v>우유진</v>
      </c>
      <c r="M11" s="162" t="str">
        <f>'[2]400m'!E115</f>
        <v>정선군청</v>
      </c>
      <c r="N11" s="164" t="str">
        <f>'[2]400m'!F115</f>
        <v>56.27</v>
      </c>
      <c r="O11" s="161" t="str">
        <f>'[2]400m'!D116</f>
        <v>김지은</v>
      </c>
      <c r="P11" s="162" t="str">
        <f>'[2]400m'!E116</f>
        <v>전북개발공사</v>
      </c>
      <c r="Q11" s="164" t="str">
        <f>'[2]400m'!F116</f>
        <v>56.36</v>
      </c>
      <c r="R11" s="161" t="str">
        <f>'[2]400m'!D117</f>
        <v>염은희</v>
      </c>
      <c r="S11" s="162" t="str">
        <f>'[2]400m'!E117</f>
        <v>인천남동구청</v>
      </c>
      <c r="T11" s="164" t="str">
        <f>'[2]400m'!F117</f>
        <v>57.06</v>
      </c>
      <c r="U11" s="165" t="str">
        <f>'[2]400m'!D118</f>
        <v>이세영</v>
      </c>
      <c r="V11" s="162" t="str">
        <f>'[2]400m'!E118</f>
        <v>광양시청</v>
      </c>
      <c r="W11" s="164" t="str">
        <f>'[2]400m'!F118</f>
        <v>57.19</v>
      </c>
      <c r="X11" s="166"/>
      <c r="Y11" s="154"/>
      <c r="Z11" s="167"/>
      <c r="AA11" s="237"/>
    </row>
    <row r="12" spans="1:27" s="151" customFormat="1" ht="16.5" customHeight="1" x14ac:dyDescent="0.3">
      <c r="A12" s="152" t="s">
        <v>70</v>
      </c>
      <c r="B12" s="238" t="s">
        <v>71</v>
      </c>
      <c r="C12" s="161" t="str">
        <f>'[2]800m'!D85</f>
        <v>최지혜</v>
      </c>
      <c r="D12" s="162" t="str">
        <f>'[2]800m'!E85</f>
        <v>영동군청</v>
      </c>
      <c r="E12" s="169">
        <f>'[2]800m'!F85</f>
        <v>1.5559027777777778E-3</v>
      </c>
      <c r="F12" s="161" t="str">
        <f>'[2]800m'!D86</f>
        <v>신미란</v>
      </c>
      <c r="G12" s="162" t="str">
        <f>'[2]800m'!E86</f>
        <v>해남군청</v>
      </c>
      <c r="H12" s="169">
        <f>'[2]800m'!F86</f>
        <v>1.5846064814814813E-3</v>
      </c>
      <c r="I12" s="161" t="str">
        <f>'[2]800m'!D87</f>
        <v>안다빈</v>
      </c>
      <c r="J12" s="162" t="str">
        <f>'[2]800m'!E87</f>
        <v>충주시청</v>
      </c>
      <c r="K12" s="169">
        <f>'[2]800m'!F87</f>
        <v>1.5954861111111109E-3</v>
      </c>
      <c r="L12" s="161" t="str">
        <f>'[2]800m'!D88</f>
        <v>신소망</v>
      </c>
      <c r="M12" s="162" t="str">
        <f>'[2]800m'!E88</f>
        <v>익산시청</v>
      </c>
      <c r="N12" s="169">
        <f>'[2]800m'!F88</f>
        <v>1.599652777777778E-3</v>
      </c>
      <c r="O12" s="161" t="str">
        <f>'[2]800m'!D89</f>
        <v>장예은</v>
      </c>
      <c r="P12" s="162" t="str">
        <f>'[2]800m'!E89</f>
        <v>화성시청</v>
      </c>
      <c r="Q12" s="169">
        <f>'[2]800m'!F89</f>
        <v>1.6584490740740741E-3</v>
      </c>
      <c r="R12" s="161" t="str">
        <f>'[2]800m'!D90</f>
        <v>유길오</v>
      </c>
      <c r="S12" s="162" t="str">
        <f>'[2]800m'!E90</f>
        <v>진천군청</v>
      </c>
      <c r="T12" s="169">
        <f>'[2]800m'!F90</f>
        <v>1.6634259259259258E-3</v>
      </c>
      <c r="U12" s="166" t="str">
        <f>'[2]800m'!D91</f>
        <v>김승희</v>
      </c>
      <c r="V12" s="154" t="str">
        <f>'[2]800m'!E91</f>
        <v>광주시청</v>
      </c>
      <c r="W12" s="169">
        <f>'[2]800m'!F91</f>
        <v>1.8756944444444446E-3</v>
      </c>
      <c r="X12" s="166"/>
      <c r="Y12" s="154"/>
      <c r="Z12" s="169"/>
      <c r="AA12" s="237"/>
    </row>
    <row r="13" spans="1:27" s="168" customFormat="1" ht="16.5" customHeight="1" x14ac:dyDescent="0.3">
      <c r="A13" s="140">
        <v>2</v>
      </c>
      <c r="B13" s="236" t="s">
        <v>72</v>
      </c>
      <c r="C13" s="161" t="str">
        <f>'[2]1500m'!D82</f>
        <v>최보운</v>
      </c>
      <c r="D13" s="162" t="str">
        <f>'[2]1500m'!E82</f>
        <v>원주시청</v>
      </c>
      <c r="E13" s="170">
        <f>'[2]1500m'!F82</f>
        <v>3.1148148148148146E-3</v>
      </c>
      <c r="F13" s="161" t="str">
        <f>'[2]1500m'!D83</f>
        <v>오달님</v>
      </c>
      <c r="G13" s="162" t="str">
        <f>'[2]1500m'!E83</f>
        <v>부천시청</v>
      </c>
      <c r="H13" s="171">
        <f>'[2]1500m'!F83</f>
        <v>3.155555555555556E-3</v>
      </c>
      <c r="I13" s="161" t="str">
        <f>'[2]1500m'!D84</f>
        <v>최지혜</v>
      </c>
      <c r="J13" s="162" t="str">
        <f>'[2]1500m'!E84</f>
        <v>영동군청</v>
      </c>
      <c r="K13" s="169">
        <f>'[2]1500m'!F84</f>
        <v>3.1813657407407402E-3</v>
      </c>
      <c r="L13" s="161" t="str">
        <f>'[2]1500m'!D85</f>
        <v>박호선</v>
      </c>
      <c r="M13" s="162" t="str">
        <f>'[2]1500m'!E85</f>
        <v>구미시청</v>
      </c>
      <c r="N13" s="169">
        <f>'[2]1500m'!F85</f>
        <v>3.2579861111111108E-3</v>
      </c>
      <c r="O13" s="161" t="str">
        <f>'[2]1500m'!D86</f>
        <v>신소망</v>
      </c>
      <c r="P13" s="162" t="str">
        <f>'[2]1500m'!E86</f>
        <v>익산시청</v>
      </c>
      <c r="Q13" s="169">
        <f>'[2]1500m'!F86</f>
        <v>3.3427083333333334E-3</v>
      </c>
      <c r="R13" s="161" t="str">
        <f>'[2]1500m'!D87</f>
        <v>신보경</v>
      </c>
      <c r="S13" s="162" t="str">
        <f>'[2]1500m'!E87</f>
        <v>광주광역시청</v>
      </c>
      <c r="T13" s="169">
        <f>'[2]1500m'!F87</f>
        <v>3.4074074074074072E-3</v>
      </c>
      <c r="U13" s="161" t="str">
        <f>'[2]1500m'!D88</f>
        <v>유길오</v>
      </c>
      <c r="V13" s="162" t="str">
        <f>'[2]1500m'!E88</f>
        <v>진천군청</v>
      </c>
      <c r="W13" s="169">
        <f>'[2]1500m'!F88</f>
        <v>3.4412037037037037E-3</v>
      </c>
      <c r="X13" s="161" t="str">
        <f>'[2]1500m'!D89</f>
        <v>심혜정</v>
      </c>
      <c r="Y13" s="162" t="str">
        <f>'[2]1500m'!E89</f>
        <v>구미시청</v>
      </c>
      <c r="Z13" s="169">
        <f>'[2]1500m'!F89</f>
        <v>3.6854166666666667E-3</v>
      </c>
      <c r="AA13" s="237"/>
    </row>
    <row r="14" spans="1:27" s="151" customFormat="1" ht="16.5" customHeight="1" x14ac:dyDescent="0.3">
      <c r="A14" s="140">
        <v>1</v>
      </c>
      <c r="B14" s="238" t="s">
        <v>73</v>
      </c>
      <c r="C14" s="172" t="str">
        <f>'[2]5000m'!D7</f>
        <v>최보운</v>
      </c>
      <c r="D14" s="162" t="str">
        <f>'[2]5000m'!E7</f>
        <v>원주시청</v>
      </c>
      <c r="E14" s="173">
        <f>'[2]5000m'!F7</f>
        <v>1.1672916666666667E-2</v>
      </c>
      <c r="F14" s="172" t="str">
        <f>'[2]5000m'!D8</f>
        <v>박호선</v>
      </c>
      <c r="G14" s="162" t="str">
        <f>'[2]5000m'!E8</f>
        <v>구미시청</v>
      </c>
      <c r="H14" s="174">
        <f>'[2]5000m'!F8</f>
        <v>1.1906944444444444E-2</v>
      </c>
      <c r="I14" s="172" t="str">
        <f>'[2]5000m'!D9</f>
        <v>박정숙</v>
      </c>
      <c r="J14" s="162" t="str">
        <f>'[2]5000m'!E9</f>
        <v>옥천군청</v>
      </c>
      <c r="K14" s="174">
        <f>'[2]5000m'!F9</f>
        <v>1.1981828703703705E-2</v>
      </c>
      <c r="L14" s="172" t="str">
        <f>'[2]5000m'!D10</f>
        <v>장은영</v>
      </c>
      <c r="M14" s="162" t="str">
        <f>'[2]5000m'!E10</f>
        <v>충주시청</v>
      </c>
      <c r="N14" s="174">
        <f>'[2]5000m'!F10</f>
        <v>1.2327430555555555E-2</v>
      </c>
      <c r="O14" s="172" t="str">
        <f>'[2]5000m'!D11</f>
        <v>신보경</v>
      </c>
      <c r="P14" s="162" t="str">
        <f>'[2]5000m'!E11</f>
        <v>광주광역시청</v>
      </c>
      <c r="Q14" s="174">
        <f>'[2]5000m'!F11</f>
        <v>1.2502777777777779E-2</v>
      </c>
      <c r="R14" s="172" t="str">
        <f>'[2]5000m'!D12</f>
        <v>김지민</v>
      </c>
      <c r="S14" s="162" t="str">
        <f>'[2]5000m'!E12</f>
        <v>경기도청</v>
      </c>
      <c r="T14" s="174">
        <f>'[2]5000m'!F12</f>
        <v>1.2596527777777778E-2</v>
      </c>
      <c r="U14" s="172" t="str">
        <f>'[2]5000m'!D13</f>
        <v>이현옥</v>
      </c>
      <c r="V14" s="162" t="str">
        <f>'[2]5000m'!E13</f>
        <v>광주시청</v>
      </c>
      <c r="W14" s="174">
        <f>'[2]5000m'!F13</f>
        <v>1.323298611111111E-2</v>
      </c>
      <c r="X14" s="172" t="str">
        <f>'[2]5000m'!D14</f>
        <v>김소진</v>
      </c>
      <c r="Y14" s="162" t="str">
        <f>'[2]5000m'!E14</f>
        <v>괴산군청</v>
      </c>
      <c r="Z14" s="174">
        <f>'[2]5000m'!F14</f>
        <v>1.3451851851851852E-2</v>
      </c>
      <c r="AA14" s="237"/>
    </row>
    <row r="15" spans="1:27" s="168" customFormat="1" ht="16.5" customHeight="1" x14ac:dyDescent="0.3">
      <c r="A15" s="140">
        <v>3</v>
      </c>
      <c r="B15" s="236" t="s">
        <v>74</v>
      </c>
      <c r="C15" s="161" t="str">
        <f>'[2]10000m'!D7</f>
        <v>임은하</v>
      </c>
      <c r="D15" s="162" t="str">
        <f>'[2]10000m'!E7</f>
        <v>청주시청</v>
      </c>
      <c r="E15" s="169" t="str">
        <f>'[2]10000m'!F7</f>
        <v>35:00.77</v>
      </c>
      <c r="F15" s="161" t="str">
        <f>'[2]10000m'!D8</f>
        <v>임경희</v>
      </c>
      <c r="G15" s="162" t="str">
        <f>'[2]10000m'!E8</f>
        <v>구미시청</v>
      </c>
      <c r="H15" s="169">
        <f>'[2]10000m'!F8</f>
        <v>2.4345023148148143E-2</v>
      </c>
      <c r="I15" s="161" t="str">
        <f>'[2]10000m'!D9</f>
        <v>정혜정</v>
      </c>
      <c r="J15" s="162" t="str">
        <f>'[2]10000m'!E9</f>
        <v>해남군청</v>
      </c>
      <c r="K15" s="169">
        <f>'[2]10000m'!F9</f>
        <v>2.4549884259259257E-2</v>
      </c>
      <c r="L15" s="161" t="str">
        <f>'[2]10000m'!D10</f>
        <v>안슬기</v>
      </c>
      <c r="M15" s="162" t="str">
        <f>'[2]10000m'!E10</f>
        <v>SH공사</v>
      </c>
      <c r="N15" s="169" t="str">
        <f>'[2]10000m'!F10</f>
        <v>35:32.96</v>
      </c>
      <c r="O15" s="161" t="str">
        <f>'[2]10000m'!D11</f>
        <v>박정숙</v>
      </c>
      <c r="P15" s="162" t="str">
        <f>'[2]10000m'!E11</f>
        <v>옥천군청</v>
      </c>
      <c r="Q15" s="169" t="str">
        <f>'[2]10000m'!F11</f>
        <v>36:07.09</v>
      </c>
      <c r="R15" s="161" t="str">
        <f>'[2]10000m'!D12</f>
        <v>정현지</v>
      </c>
      <c r="S15" s="162" t="str">
        <f>'[2]10000m'!E12</f>
        <v>경기도청</v>
      </c>
      <c r="T15" s="175">
        <f>'[2]10000m'!F12</f>
        <v>2.5157870370370372E-2</v>
      </c>
      <c r="U15" s="161" t="str">
        <f>'[2]10000m'!D13</f>
        <v>진나리</v>
      </c>
      <c r="V15" s="162" t="str">
        <f>'[2]10000m'!E13</f>
        <v>구미시청</v>
      </c>
      <c r="W15" s="175">
        <f>'[2]10000m'!F13</f>
        <v>2.559571759259259E-2</v>
      </c>
      <c r="X15" s="161" t="str">
        <f>'[2]10000m'!D14</f>
        <v>김한솔</v>
      </c>
      <c r="Y15" s="162" t="str">
        <f>'[2]10000m'!E14</f>
        <v>광양시청</v>
      </c>
      <c r="Z15" s="175">
        <f>'[2]10000m'!F14</f>
        <v>2.5630208333333335E-2</v>
      </c>
      <c r="AA15" s="237"/>
    </row>
    <row r="16" spans="1:27" s="151" customFormat="1" ht="16.5" customHeight="1" x14ac:dyDescent="0.3">
      <c r="A16" s="152" t="s">
        <v>75</v>
      </c>
      <c r="B16" s="239" t="s">
        <v>76</v>
      </c>
      <c r="C16" s="172" t="str">
        <f>'[2]3000mSC'!D7</f>
        <v>심미영</v>
      </c>
      <c r="D16" s="162" t="str">
        <f>'[2]3000mSC'!E7</f>
        <v>경산시청</v>
      </c>
      <c r="E16" s="171">
        <f>'[2]3000mSC'!F7</f>
        <v>7.3986111111111119E-3</v>
      </c>
      <c r="F16" s="172" t="str">
        <f>'[2]3000mSC'!D8</f>
        <v>조하림</v>
      </c>
      <c r="G16" s="162" t="str">
        <f>'[2]3000mSC'!E8</f>
        <v>청주시청</v>
      </c>
      <c r="H16" s="171">
        <f>'[2]3000mSC'!F8</f>
        <v>7.4603009259259258E-3</v>
      </c>
      <c r="I16" s="172" t="str">
        <f>'[2]3000mSC'!D9</f>
        <v>손유나</v>
      </c>
      <c r="J16" s="162" t="str">
        <f>'[2]3000mSC'!E9</f>
        <v>부천시청</v>
      </c>
      <c r="K16" s="171">
        <f>'[2]3000mSC'!F9</f>
        <v>7.5317129629629623E-3</v>
      </c>
      <c r="L16" s="172" t="str">
        <f>'[2]3000mSC'!D10</f>
        <v>이현옥</v>
      </c>
      <c r="M16" s="162" t="str">
        <f>'[2]3000mSC'!E10</f>
        <v>광주시청</v>
      </c>
      <c r="N16" s="175">
        <f>'[2]3000mSC'!F10</f>
        <v>8.0593749999999988E-3</v>
      </c>
      <c r="O16" s="172" t="str">
        <f>'[2]3000mSC'!D11</f>
        <v>김영지</v>
      </c>
      <c r="P16" s="162" t="str">
        <f>'[2]3000mSC'!E11</f>
        <v>해남군청</v>
      </c>
      <c r="Q16" s="175">
        <f>'[2]3000mSC'!F11</f>
        <v>8.0997685185185183E-3</v>
      </c>
      <c r="R16" s="172" t="str">
        <f>'[2]3000mSC'!D12</f>
        <v>한숙경</v>
      </c>
      <c r="S16" s="162" t="str">
        <f>'[2]3000mSC'!E12</f>
        <v>남양주시청</v>
      </c>
      <c r="T16" s="175">
        <f>'[2]3000mSC'!F12</f>
        <v>8.3355324074074078E-3</v>
      </c>
      <c r="U16" s="172" t="str">
        <f>'[2]3000mSC'!D13</f>
        <v>심혜정</v>
      </c>
      <c r="V16" s="162" t="str">
        <f>'[2]3000mSC'!E13</f>
        <v>구미시청</v>
      </c>
      <c r="W16" s="175">
        <f>'[2]3000mSC'!F13</f>
        <v>8.7009259259259262E-3</v>
      </c>
      <c r="X16" s="172"/>
      <c r="Y16" s="162"/>
      <c r="Z16" s="175"/>
      <c r="AA16" s="237"/>
    </row>
    <row r="17" spans="1:27" s="146" customFormat="1" ht="16.5" customHeight="1" x14ac:dyDescent="0.3">
      <c r="A17" s="140">
        <v>2</v>
      </c>
      <c r="B17" s="240" t="s">
        <v>77</v>
      </c>
      <c r="C17" s="166" t="str">
        <f>'[2]100H'!D88</f>
        <v>이연경</v>
      </c>
      <c r="D17" s="154" t="str">
        <f>'[2]100H'!E88</f>
        <v>문경시청</v>
      </c>
      <c r="E17" s="176">
        <f>'[2]100H'!F88</f>
        <v>13.84</v>
      </c>
      <c r="F17" s="166" t="str">
        <f>'[2]100H'!D89</f>
        <v>이계임</v>
      </c>
      <c r="G17" s="154" t="str">
        <f>'[2]100H'!E89</f>
        <v>논산시청</v>
      </c>
      <c r="H17" s="177">
        <f>'[2]100H'!F89</f>
        <v>14.2</v>
      </c>
      <c r="I17" s="166" t="str">
        <f>'[2]100H'!D90</f>
        <v>임예름</v>
      </c>
      <c r="J17" s="154" t="str">
        <f>'[2]100H'!E90</f>
        <v>양평군청</v>
      </c>
      <c r="K17" s="176">
        <f>'[2]100H'!F90</f>
        <v>14.22</v>
      </c>
      <c r="L17" s="166" t="str">
        <f>'[2]100H'!D91</f>
        <v>이순미</v>
      </c>
      <c r="M17" s="154" t="str">
        <f>'[2]100H'!E91</f>
        <v>진천군청</v>
      </c>
      <c r="N17" s="176">
        <f>'[2]100H'!F91</f>
        <v>14.57</v>
      </c>
      <c r="O17" s="166" t="str">
        <f>'[2]100H'!D92</f>
        <v>오미연</v>
      </c>
      <c r="P17" s="154" t="str">
        <f>'[2]100H'!E92</f>
        <v>안산시청</v>
      </c>
      <c r="Q17" s="178">
        <f>'[2]100H'!F92</f>
        <v>14.63</v>
      </c>
      <c r="R17" s="166" t="str">
        <f>'[2]100H'!D93</f>
        <v>김예은</v>
      </c>
      <c r="S17" s="154" t="str">
        <f>'[2]100H'!E93</f>
        <v>전북개발공사</v>
      </c>
      <c r="T17" s="178">
        <f>'[2]100H'!F93</f>
        <v>14.76</v>
      </c>
      <c r="U17" s="166" t="str">
        <f>'[2]100H'!D94</f>
        <v>박소영</v>
      </c>
      <c r="V17" s="154" t="str">
        <f>'[2]100H'!E94</f>
        <v>광양시청</v>
      </c>
      <c r="W17" s="178" t="str">
        <f>'[2]100H'!F94</f>
        <v>15.69</v>
      </c>
      <c r="X17" s="166" t="str">
        <f>'[2]100H'!D95</f>
        <v>김현주</v>
      </c>
      <c r="Y17" s="154" t="str">
        <f>'[2]100H'!E95</f>
        <v>포항시청</v>
      </c>
      <c r="Z17" s="178" t="str">
        <f>'[2]100H'!B95</f>
        <v>DNS</v>
      </c>
      <c r="AA17" s="237"/>
    </row>
    <row r="18" spans="1:27" s="151" customFormat="1" ht="16.5" customHeight="1" x14ac:dyDescent="0.3">
      <c r="A18" s="140"/>
      <c r="B18" s="232" t="s">
        <v>78</v>
      </c>
      <c r="C18" s="85" t="str">
        <f>'[2]100H'!E85</f>
        <v>-0.2</v>
      </c>
      <c r="D18" s="278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80"/>
      <c r="AA18" s="233"/>
    </row>
    <row r="19" spans="1:27" s="168" customFormat="1" ht="16.5" customHeight="1" x14ac:dyDescent="0.3">
      <c r="A19" s="152" t="s">
        <v>65</v>
      </c>
      <c r="B19" s="236" t="s">
        <v>79</v>
      </c>
      <c r="C19" s="161" t="str">
        <f>'[2]400H'!D118</f>
        <v>조은주</v>
      </c>
      <c r="D19" s="162" t="str">
        <f>'[2]400H'!E118</f>
        <v>인천남동구청</v>
      </c>
      <c r="E19" s="163">
        <f>'[2]400H'!F118</f>
        <v>59.09</v>
      </c>
      <c r="F19" s="161" t="str">
        <f>'[2]400H'!D119</f>
        <v>정영희</v>
      </c>
      <c r="G19" s="162" t="str">
        <f>'[2]400H'!E119</f>
        <v>정선군청</v>
      </c>
      <c r="H19" s="169" t="str">
        <f>'[2]400H'!F119</f>
        <v>1:00.61</v>
      </c>
      <c r="I19" s="161" t="str">
        <f>'[2]400H'!D120</f>
        <v>박종경</v>
      </c>
      <c r="J19" s="162" t="str">
        <f>'[2]400H'!E120</f>
        <v>경산시청</v>
      </c>
      <c r="K19" s="169">
        <f>'[2]400H'!F120</f>
        <v>7.0659722222222228E-4</v>
      </c>
      <c r="L19" s="161" t="str">
        <f>'[2]400H'!D121</f>
        <v>김신애</v>
      </c>
      <c r="M19" s="162" t="str">
        <f>'[2]400H'!E121</f>
        <v>시흥시청</v>
      </c>
      <c r="N19" s="179">
        <v>7.2881944444444459E-4</v>
      </c>
      <c r="O19" s="161" t="str">
        <f>'[2]400H'!D122</f>
        <v>박소영</v>
      </c>
      <c r="P19" s="162" t="str">
        <f>'[2]400H'!E122</f>
        <v>광양시청</v>
      </c>
      <c r="Q19" s="164" t="str">
        <f>'[2]400H'!F122</f>
        <v>1:07.89</v>
      </c>
      <c r="R19" s="161"/>
      <c r="S19" s="162"/>
      <c r="T19" s="164"/>
      <c r="U19" s="161"/>
      <c r="V19" s="162"/>
      <c r="W19" s="164"/>
      <c r="X19" s="161"/>
      <c r="Y19" s="162"/>
      <c r="Z19" s="169"/>
      <c r="AA19" s="237"/>
    </row>
    <row r="20" spans="1:27" s="151" customFormat="1" ht="16.5" customHeight="1" x14ac:dyDescent="0.3">
      <c r="A20" s="152" t="s">
        <v>80</v>
      </c>
      <c r="B20" s="236" t="s">
        <v>81</v>
      </c>
      <c r="C20" s="172" t="str">
        <f>[2]높이뛰기!D7</f>
        <v>한다례</v>
      </c>
      <c r="D20" s="180" t="str">
        <f>[2]높이뛰기!E7</f>
        <v>파주시청</v>
      </c>
      <c r="E20" s="181">
        <f>[2]높이뛰기!AJ7</f>
        <v>175</v>
      </c>
      <c r="F20" s="172" t="str">
        <f>[2]높이뛰기!D8</f>
        <v>석미정</v>
      </c>
      <c r="G20" s="162" t="str">
        <f>[2]높이뛰기!E8</f>
        <v>울산시청</v>
      </c>
      <c r="H20" s="182">
        <f>[2]높이뛰기!AJ8</f>
        <v>170</v>
      </c>
      <c r="I20" s="172" t="str">
        <f>[2]높이뛰기!D9</f>
        <v>강연정</v>
      </c>
      <c r="J20" s="162" t="str">
        <f>[2]높이뛰기!E9</f>
        <v>안산시청</v>
      </c>
      <c r="K20" s="182">
        <f>[2]높이뛰기!AJ9</f>
        <v>170</v>
      </c>
      <c r="L20" s="183" t="str">
        <f>[2]높이뛰기!D10</f>
        <v>김은선</v>
      </c>
      <c r="M20" s="162" t="str">
        <f>[2]높이뛰기!E10</f>
        <v>충주시청</v>
      </c>
      <c r="N20" s="182">
        <f>[2]높이뛰기!AJ10</f>
        <v>165</v>
      </c>
      <c r="O20" s="183"/>
      <c r="P20" s="162"/>
      <c r="Q20" s="184"/>
      <c r="R20" s="183"/>
      <c r="S20" s="162"/>
      <c r="T20" s="185"/>
      <c r="U20" s="183"/>
      <c r="V20" s="162"/>
      <c r="W20" s="184"/>
      <c r="X20" s="183"/>
      <c r="Y20" s="162"/>
      <c r="Z20" s="186"/>
      <c r="AA20" s="241"/>
    </row>
    <row r="21" spans="1:27" ht="16.5" customHeight="1" x14ac:dyDescent="0.3">
      <c r="A21" s="140">
        <v>2</v>
      </c>
      <c r="B21" s="242" t="s">
        <v>82</v>
      </c>
      <c r="C21" s="172" t="str">
        <f>[2]장대!D6</f>
        <v>최윤희</v>
      </c>
      <c r="D21" s="162" t="str">
        <f>[2]장대!E6</f>
        <v>SH공사</v>
      </c>
      <c r="E21" s="187">
        <v>3.8</v>
      </c>
      <c r="F21" s="172" t="str">
        <f>[2]장대!D7</f>
        <v>최예은</v>
      </c>
      <c r="G21" s="162" t="str">
        <f>[2]장대!E7</f>
        <v>익산시청</v>
      </c>
      <c r="H21" s="188">
        <f>[2]장대!AJ7</f>
        <v>3.8</v>
      </c>
      <c r="I21" s="172" t="str">
        <f>[2]장대!D8</f>
        <v>구하나</v>
      </c>
      <c r="J21" s="162" t="str">
        <f>[2]장대!E8</f>
        <v>음성군청</v>
      </c>
      <c r="K21" s="188" t="str">
        <f>[2]장대!AJ8</f>
        <v>NM</v>
      </c>
      <c r="L21" s="172"/>
      <c r="M21" s="162"/>
      <c r="N21" s="188"/>
      <c r="O21" s="172"/>
      <c r="P21" s="162"/>
      <c r="Q21" s="188"/>
      <c r="R21" s="172"/>
      <c r="S21" s="162"/>
      <c r="T21" s="188"/>
      <c r="U21" s="172"/>
      <c r="V21" s="162"/>
      <c r="W21" s="188"/>
      <c r="X21" s="172"/>
      <c r="Y21" s="162"/>
      <c r="Z21" s="188"/>
      <c r="AA21" s="241"/>
    </row>
    <row r="22" spans="1:27" s="168" customFormat="1" ht="16.5" customHeight="1" x14ac:dyDescent="0.3">
      <c r="A22" s="152" t="s">
        <v>80</v>
      </c>
      <c r="B22" s="243" t="s">
        <v>83</v>
      </c>
      <c r="C22" s="166" t="str">
        <f>[2]멀리!D6</f>
        <v>김민지</v>
      </c>
      <c r="D22" s="154" t="str">
        <f>[2]멀리!E6</f>
        <v>논산시청</v>
      </c>
      <c r="E22" s="189">
        <f>[2]멀리!M6</f>
        <v>5.98</v>
      </c>
      <c r="F22" s="166" t="str">
        <f>[2]멀리!D8</f>
        <v>김주은</v>
      </c>
      <c r="G22" s="154" t="str">
        <f>[2]멀리!E8</f>
        <v>연제구청</v>
      </c>
      <c r="H22" s="189">
        <f>[2]멀리!M8</f>
        <v>5.93</v>
      </c>
      <c r="I22" s="166" t="str">
        <f>[2]멀리!D10</f>
        <v>박샛별</v>
      </c>
      <c r="J22" s="154" t="str">
        <f>[2]멀리!E10</f>
        <v>시흥시청</v>
      </c>
      <c r="K22" s="189">
        <f>[2]멀리!M10</f>
        <v>5.92</v>
      </c>
      <c r="L22" s="166" t="str">
        <f>[2]멀리!D12</f>
        <v>박영미</v>
      </c>
      <c r="M22" s="154" t="str">
        <f>[2]멀리!E12</f>
        <v>전북개발공사</v>
      </c>
      <c r="N22" s="189">
        <f>[2]멀리!M12</f>
        <v>5.88</v>
      </c>
      <c r="O22" s="166" t="str">
        <f>[2]멀리!D14</f>
        <v>이소담</v>
      </c>
      <c r="P22" s="154" t="str">
        <f>[2]멀리!E14</f>
        <v>파주시청</v>
      </c>
      <c r="Q22" s="189">
        <f>[2]멀리!M14</f>
        <v>5.66</v>
      </c>
      <c r="R22" s="166" t="str">
        <f>[2]멀리!D16</f>
        <v>김은지</v>
      </c>
      <c r="S22" s="154" t="str">
        <f>[2]멀리!E16</f>
        <v>음성군청</v>
      </c>
      <c r="T22" s="189">
        <f>[2]멀리!M16</f>
        <v>5.5</v>
      </c>
      <c r="U22" s="166"/>
      <c r="V22" s="154"/>
      <c r="W22" s="189"/>
      <c r="X22" s="166"/>
      <c r="Y22" s="154"/>
      <c r="Z22" s="189"/>
      <c r="AA22" s="241"/>
    </row>
    <row r="23" spans="1:27" s="151" customFormat="1" ht="16.5" customHeight="1" x14ac:dyDescent="0.3">
      <c r="A23" s="152"/>
      <c r="B23" s="244" t="s">
        <v>78</v>
      </c>
      <c r="C23" s="147"/>
      <c r="D23" s="190"/>
      <c r="E23" s="77" t="str">
        <f>[2]멀리!M7</f>
        <v>+1.6</v>
      </c>
      <c r="F23" s="147" t="s">
        <v>84</v>
      </c>
      <c r="G23" s="190"/>
      <c r="H23" s="77" t="str">
        <f>[2]멀리!M9</f>
        <v>+2.3</v>
      </c>
      <c r="I23" s="147"/>
      <c r="J23" s="190"/>
      <c r="K23" s="77" t="str">
        <f>[2]멀리!M11</f>
        <v>+1.7</v>
      </c>
      <c r="L23" s="147"/>
      <c r="M23" s="190"/>
      <c r="N23" s="77" t="str">
        <f>[2]멀리!M13</f>
        <v>+1.7</v>
      </c>
      <c r="O23" s="147"/>
      <c r="P23" s="190"/>
      <c r="Q23" s="77" t="str">
        <f>[2]멀리!M15</f>
        <v>+1.3</v>
      </c>
      <c r="R23" s="147" t="s">
        <v>84</v>
      </c>
      <c r="S23" s="190"/>
      <c r="T23" s="77" t="str">
        <f>[2]멀리!M17</f>
        <v>+2.5</v>
      </c>
      <c r="U23" s="147"/>
      <c r="V23" s="190"/>
      <c r="W23" s="77"/>
      <c r="X23" s="147"/>
      <c r="Y23" s="190"/>
      <c r="Z23" s="191"/>
      <c r="AA23" s="245"/>
    </row>
    <row r="24" spans="1:27" s="151" customFormat="1" ht="16.5" customHeight="1" x14ac:dyDescent="0.3">
      <c r="A24" s="140">
        <v>2</v>
      </c>
      <c r="B24" s="243" t="s">
        <v>85</v>
      </c>
      <c r="C24" s="166" t="str">
        <f>[2]세단!D6</f>
        <v>배찬미</v>
      </c>
      <c r="D24" s="154" t="str">
        <f>[2]세단!E6</f>
        <v>광주광역시청</v>
      </c>
      <c r="E24" s="192">
        <f>[2]세단!M6</f>
        <v>13.65</v>
      </c>
      <c r="F24" s="166" t="str">
        <f>[2]세단!D8</f>
        <v>김주은</v>
      </c>
      <c r="G24" s="154" t="str">
        <f>[2]세단!E8</f>
        <v>연제구청</v>
      </c>
      <c r="H24" s="189">
        <f>[2]세단!M8</f>
        <v>12.69</v>
      </c>
      <c r="I24" s="166" t="str">
        <f>[2]세단!D10</f>
        <v>박영미</v>
      </c>
      <c r="J24" s="154" t="str">
        <f>[2]세단!E10</f>
        <v>전북개발공사</v>
      </c>
      <c r="K24" s="189">
        <f>[2]세단!M10</f>
        <v>12.5</v>
      </c>
      <c r="L24" s="166" t="str">
        <f>[2]세단!D12</f>
        <v>박민희</v>
      </c>
      <c r="M24" s="154" t="str">
        <f>[2]세단!E12</f>
        <v>정선군청</v>
      </c>
      <c r="N24" s="189">
        <f>[2]세단!M12</f>
        <v>12.49</v>
      </c>
      <c r="O24" s="166" t="str">
        <f>[2]세단!D14</f>
        <v>변윤미</v>
      </c>
      <c r="P24" s="154" t="str">
        <f>[2]세단!E14</f>
        <v>괴산군청</v>
      </c>
      <c r="Q24" s="189">
        <f>[2]세단!M14</f>
        <v>11.74</v>
      </c>
      <c r="R24" s="166"/>
      <c r="S24" s="154"/>
      <c r="T24" s="189"/>
      <c r="U24" s="166"/>
      <c r="V24" s="154"/>
      <c r="W24" s="189"/>
      <c r="X24" s="166"/>
      <c r="Y24" s="154"/>
      <c r="Z24" s="189"/>
      <c r="AA24" s="241"/>
    </row>
    <row r="25" spans="1:27" s="151" customFormat="1" ht="16.5" customHeight="1" x14ac:dyDescent="0.3">
      <c r="A25" s="152"/>
      <c r="B25" s="244" t="s">
        <v>18</v>
      </c>
      <c r="C25" s="193"/>
      <c r="D25" s="194"/>
      <c r="E25" s="77" t="s">
        <v>86</v>
      </c>
      <c r="F25" s="193"/>
      <c r="G25" s="194"/>
      <c r="H25" s="77" t="str">
        <f>[2]세단!M9</f>
        <v>+1.8</v>
      </c>
      <c r="I25" s="193"/>
      <c r="J25" s="194"/>
      <c r="K25" s="77" t="str">
        <f>[2]세단!M11</f>
        <v>+0.4</v>
      </c>
      <c r="L25" s="147" t="s">
        <v>33</v>
      </c>
      <c r="M25" s="194"/>
      <c r="N25" s="191" t="str">
        <f>[2]세단!M13</f>
        <v>+3.0</v>
      </c>
      <c r="O25" s="147" t="s">
        <v>33</v>
      </c>
      <c r="P25" s="195"/>
      <c r="Q25" s="77" t="str">
        <f>[2]세단!M15</f>
        <v>+2.6</v>
      </c>
      <c r="R25" s="147"/>
      <c r="S25" s="190"/>
      <c r="T25" s="77"/>
      <c r="U25" s="147"/>
      <c r="V25" s="196"/>
      <c r="W25" s="77"/>
      <c r="X25" s="147"/>
      <c r="Y25" s="196"/>
      <c r="Z25" s="77"/>
      <c r="AA25" s="245"/>
    </row>
    <row r="26" spans="1:27" s="146" customFormat="1" ht="16.5" customHeight="1" x14ac:dyDescent="0.3">
      <c r="A26" s="140">
        <v>2</v>
      </c>
      <c r="B26" s="246" t="s">
        <v>39</v>
      </c>
      <c r="C26" s="161" t="str">
        <f>[2]포환!D6</f>
        <v>이미영</v>
      </c>
      <c r="D26" s="162" t="str">
        <f>[2]포환!E6</f>
        <v>영월군청</v>
      </c>
      <c r="E26" s="197">
        <f>[2]포환!M6</f>
        <v>16.22</v>
      </c>
      <c r="F26" s="161" t="str">
        <f>[2]포환!D7</f>
        <v>이미나</v>
      </c>
      <c r="G26" s="162" t="str">
        <f>[2]포환!E7</f>
        <v>익산시청</v>
      </c>
      <c r="H26" s="197">
        <f>[2]포환!M7</f>
        <v>15.29</v>
      </c>
      <c r="I26" s="161" t="str">
        <f>[2]포환!D8</f>
        <v>신봄이</v>
      </c>
      <c r="J26" s="162" t="str">
        <f>[2]포환!E8</f>
        <v>성남시청</v>
      </c>
      <c r="K26" s="197">
        <f>[2]포환!M8</f>
        <v>15.08</v>
      </c>
      <c r="L26" s="161" t="str">
        <f>[2]포환!D9</f>
        <v>허지윤</v>
      </c>
      <c r="M26" s="162" t="str">
        <f>[2]포환!E9</f>
        <v>연제구청</v>
      </c>
      <c r="N26" s="197">
        <f>[2]포환!M9</f>
        <v>14.63</v>
      </c>
      <c r="O26" s="161" t="str">
        <f>[2]포환!D10</f>
        <v>김우전</v>
      </c>
      <c r="P26" s="162" t="str">
        <f>[2]포환!E10</f>
        <v>목포시청</v>
      </c>
      <c r="Q26" s="197">
        <f>[2]포환!M10</f>
        <v>14.5</v>
      </c>
      <c r="R26" s="161" t="str">
        <f>[2]포환!D11</f>
        <v>오진순</v>
      </c>
      <c r="S26" s="162" t="str">
        <f>[2]포환!E11</f>
        <v>포항시청</v>
      </c>
      <c r="T26" s="197">
        <f>[2]포환!M11</f>
        <v>14.44</v>
      </c>
      <c r="U26" s="161" t="str">
        <f>[2]포환!D12</f>
        <v>최윤경</v>
      </c>
      <c r="V26" s="162" t="str">
        <f>[2]포환!E12</f>
        <v>SH공사</v>
      </c>
      <c r="W26" s="197">
        <f>[2]포환!M12</f>
        <v>13.09</v>
      </c>
      <c r="X26" s="161"/>
      <c r="Y26" s="162"/>
      <c r="Z26" s="197"/>
      <c r="AA26" s="241"/>
    </row>
    <row r="27" spans="1:27" s="146" customFormat="1" ht="16.5" customHeight="1" x14ac:dyDescent="0.3">
      <c r="A27" s="140">
        <v>2</v>
      </c>
      <c r="B27" s="246" t="s">
        <v>40</v>
      </c>
      <c r="C27" s="161" t="str">
        <f>[2]원반!D6</f>
        <v>유예리</v>
      </c>
      <c r="D27" s="162" t="str">
        <f>[2]원반!E6</f>
        <v>논산시청</v>
      </c>
      <c r="E27" s="197">
        <f>[2]원반!M6</f>
        <v>49.47</v>
      </c>
      <c r="F27" s="161" t="str">
        <f>[2]원반!D7</f>
        <v>김 민</v>
      </c>
      <c r="G27" s="162" t="str">
        <f>[2]원반!E7</f>
        <v>목포시청</v>
      </c>
      <c r="H27" s="197">
        <f>[2]원반!M7</f>
        <v>47.98</v>
      </c>
      <c r="I27" s="161" t="str">
        <f>[2]원반!D8</f>
        <v>김우전</v>
      </c>
      <c r="J27" s="162" t="str">
        <f>[2]원반!E8</f>
        <v>목포시청</v>
      </c>
      <c r="K27" s="198">
        <f>[2]원반!M8</f>
        <v>47.7</v>
      </c>
      <c r="L27" s="161" t="str">
        <f>[2]원반!D9</f>
        <v>조혜림</v>
      </c>
      <c r="M27" s="162" t="str">
        <f>[2]원반!E9</f>
        <v>익산시청</v>
      </c>
      <c r="N27" s="198">
        <f>[2]원반!M9</f>
        <v>47.57</v>
      </c>
      <c r="O27" s="161" t="str">
        <f>[2]원반!D10</f>
        <v>장영경</v>
      </c>
      <c r="P27" s="162" t="str">
        <f>[2]원반!E10</f>
        <v>대전광역시청</v>
      </c>
      <c r="Q27" s="198" t="str">
        <f>[2]원반!M10</f>
        <v>NM</v>
      </c>
      <c r="R27" s="161"/>
      <c r="S27" s="162"/>
      <c r="T27" s="199"/>
      <c r="U27" s="161"/>
      <c r="V27" s="162"/>
      <c r="W27" s="199"/>
      <c r="X27" s="161"/>
      <c r="Y27" s="162"/>
      <c r="Z27" s="200"/>
      <c r="AA27" s="241"/>
    </row>
    <row r="28" spans="1:27" ht="16.5" customHeight="1" x14ac:dyDescent="0.3">
      <c r="A28" s="152" t="s">
        <v>41</v>
      </c>
      <c r="B28" s="246" t="s">
        <v>42</v>
      </c>
      <c r="C28" s="172" t="str">
        <f>[2]해머!D6</f>
        <v>강나루</v>
      </c>
      <c r="D28" s="162" t="str">
        <f>[2]해머!E6</f>
        <v>익산시청</v>
      </c>
      <c r="E28" s="201">
        <f>[2]해머!M6</f>
        <v>59.96</v>
      </c>
      <c r="F28" s="172" t="str">
        <f>[2]해머!D7</f>
        <v>이현주</v>
      </c>
      <c r="G28" s="162" t="str">
        <f>[2]해머!E7</f>
        <v>영월군청</v>
      </c>
      <c r="H28" s="188">
        <f>[2]해머!M7</f>
        <v>58.7</v>
      </c>
      <c r="I28" s="172" t="str">
        <f>[2]해머!D8</f>
        <v>박희선</v>
      </c>
      <c r="J28" s="162" t="str">
        <f>[2]해머!E8</f>
        <v>울산시청</v>
      </c>
      <c r="K28" s="202">
        <f>[2]해머!M8</f>
        <v>56.58</v>
      </c>
      <c r="L28" s="172" t="str">
        <f>[2]해머!D9</f>
        <v>박서진</v>
      </c>
      <c r="M28" s="162" t="str">
        <f>[2]해머!E9</f>
        <v>목포시청</v>
      </c>
      <c r="N28" s="202">
        <f>[2]해머!M9</f>
        <v>55.93</v>
      </c>
      <c r="O28" s="172" t="str">
        <f>[2]해머!D10</f>
        <v>박수경</v>
      </c>
      <c r="P28" s="162" t="str">
        <f>[2]해머!E10</f>
        <v>대전광역시청</v>
      </c>
      <c r="Q28" s="203">
        <f>[2]해머!M10</f>
        <v>53.13</v>
      </c>
      <c r="R28" s="172" t="str">
        <f>[2]해머!D11</f>
        <v>김지빈</v>
      </c>
      <c r="S28" s="162" t="str">
        <f>[2]해머!E11</f>
        <v>여수시청</v>
      </c>
      <c r="T28" s="203">
        <f>[2]해머!M11</f>
        <v>52.23</v>
      </c>
      <c r="U28" s="172"/>
      <c r="V28" s="162"/>
      <c r="W28" s="202"/>
      <c r="X28" s="172"/>
      <c r="Y28" s="162"/>
      <c r="Z28" s="202"/>
      <c r="AA28" s="241"/>
    </row>
    <row r="29" spans="1:27" ht="16.5" customHeight="1" x14ac:dyDescent="0.3">
      <c r="A29" s="140">
        <v>1</v>
      </c>
      <c r="B29" s="246" t="s">
        <v>43</v>
      </c>
      <c r="C29" s="172" t="str">
        <f>[2]창!D6</f>
        <v>김경애</v>
      </c>
      <c r="D29" s="162" t="str">
        <f>[2]창!E6</f>
        <v>포항시청</v>
      </c>
      <c r="E29" s="199">
        <f>[2]창!M6</f>
        <v>55.3</v>
      </c>
      <c r="F29" s="172" t="str">
        <f>[2]창!D7</f>
        <v>이혜림</v>
      </c>
      <c r="G29" s="162" t="str">
        <f>[2]창!E7</f>
        <v>익산시청</v>
      </c>
      <c r="H29" s="201">
        <f>[2]창!M7</f>
        <v>54.72</v>
      </c>
      <c r="I29" s="172" t="str">
        <f>[2]창!D8</f>
        <v>박주현</v>
      </c>
      <c r="J29" s="162" t="str">
        <f>[2]창!E8</f>
        <v>논산시청</v>
      </c>
      <c r="K29" s="184">
        <f>[2]창!M8</f>
        <v>53.32</v>
      </c>
      <c r="L29" s="172" t="str">
        <f>[2]창!D9</f>
        <v>한효희</v>
      </c>
      <c r="M29" s="162" t="str">
        <f>[2]창!E9</f>
        <v>성남시청</v>
      </c>
      <c r="N29" s="203">
        <f>[2]창!M9</f>
        <v>51.58</v>
      </c>
      <c r="O29" s="172" t="str">
        <f>[2]창!D10</f>
        <v>송한솔</v>
      </c>
      <c r="P29" s="162" t="str">
        <f>[2]창!E10</f>
        <v>목포시청</v>
      </c>
      <c r="Q29" s="203">
        <f>[2]창!M10</f>
        <v>48.01</v>
      </c>
      <c r="R29" s="172"/>
      <c r="S29" s="162"/>
      <c r="T29" s="203"/>
      <c r="U29" s="172"/>
      <c r="V29" s="162"/>
      <c r="W29" s="203"/>
      <c r="X29" s="172"/>
      <c r="Y29" s="162"/>
      <c r="Z29" s="203"/>
      <c r="AA29" s="241"/>
    </row>
    <row r="30" spans="1:27" ht="16.5" customHeight="1" x14ac:dyDescent="0.3">
      <c r="A30" s="204" t="s">
        <v>22</v>
      </c>
      <c r="B30" s="246" t="s">
        <v>87</v>
      </c>
      <c r="C30" s="172" t="str">
        <f>[2]혼성총점!C11</f>
        <v>정연진</v>
      </c>
      <c r="D30" s="162" t="str">
        <f>[2]혼성총점!D11</f>
        <v>울산시청</v>
      </c>
      <c r="E30" s="205">
        <f>[2]혼성총점!E11</f>
        <v>4910</v>
      </c>
      <c r="F30" s="172" t="str">
        <f>[2]혼성총점!C12</f>
        <v>정다영</v>
      </c>
      <c r="G30" s="162" t="str">
        <f>[2]혼성총점!D12</f>
        <v>영주시청</v>
      </c>
      <c r="H30" s="205">
        <f>[2]혼성총점!E12</f>
        <v>3956</v>
      </c>
      <c r="I30" s="172" t="str">
        <f>[2]혼성총점!C13</f>
        <v>강은지</v>
      </c>
      <c r="J30" s="162" t="str">
        <f>[2]혼성총점!D13</f>
        <v>포항시청</v>
      </c>
      <c r="K30" s="206">
        <f>[2]혼성총점!E13</f>
        <v>3665</v>
      </c>
      <c r="L30" s="172" t="str">
        <f>[2]혼성총점!C14</f>
        <v>명은혜</v>
      </c>
      <c r="M30" s="162" t="str">
        <f>[2]혼성총점!D14</f>
        <v>진천군청</v>
      </c>
      <c r="N30" s="206">
        <f>[2]혼성총점!E14</f>
        <v>3334</v>
      </c>
      <c r="O30" s="172"/>
      <c r="P30" s="207"/>
      <c r="Q30" s="206"/>
      <c r="R30" s="172"/>
      <c r="S30" s="162"/>
      <c r="T30" s="206"/>
      <c r="U30" s="172"/>
      <c r="V30" s="162"/>
      <c r="W30" s="206"/>
      <c r="X30" s="172"/>
      <c r="Y30" s="162"/>
      <c r="Z30" s="206"/>
      <c r="AA30" s="241"/>
    </row>
    <row r="31" spans="1:27" ht="16.5" customHeight="1" x14ac:dyDescent="0.3">
      <c r="A31" s="140">
        <v>2</v>
      </c>
      <c r="B31" s="247" t="s">
        <v>88</v>
      </c>
      <c r="C31" s="208" t="str">
        <f>[2]경보!D9</f>
        <v>전영은</v>
      </c>
      <c r="D31" s="209" t="str">
        <f>[2]경보!E9</f>
        <v>부천시청</v>
      </c>
      <c r="E31" s="210">
        <f>[2]경보!F9</f>
        <v>1.1843749999999999E-3</v>
      </c>
      <c r="F31" s="208" t="str">
        <f>[2]경보!D10</f>
        <v>이정은</v>
      </c>
      <c r="G31" s="209" t="str">
        <f>[2]경보!E10</f>
        <v>부천시청</v>
      </c>
      <c r="H31" s="210">
        <f>[2]경보!F10</f>
        <v>1.1844907407407407E-3</v>
      </c>
      <c r="I31" s="208" t="str">
        <f>[2]경보!D11</f>
        <v>김민지</v>
      </c>
      <c r="J31" s="209" t="str">
        <f>[2]경보!E11</f>
        <v>여수시청</v>
      </c>
      <c r="K31" s="210">
        <f>[2]경보!F11</f>
        <v>1.2543981481481481E-3</v>
      </c>
      <c r="L31" s="208" t="str">
        <f>[2]경보!D12</f>
        <v>이다슬</v>
      </c>
      <c r="M31" s="209" t="str">
        <f>[2]경보!E12</f>
        <v>경기도청</v>
      </c>
      <c r="N31" s="210">
        <f>[2]경보!F12</f>
        <v>1.2752314814814816E-3</v>
      </c>
      <c r="O31" s="208" t="str">
        <f>[2]경보!D13</f>
        <v>이보람</v>
      </c>
      <c r="P31" s="209" t="str">
        <f>[2]경보!E13</f>
        <v>구미시청</v>
      </c>
      <c r="Q31" s="210">
        <f>[2]경보!F13</f>
        <v>1.3026620370370371E-3</v>
      </c>
      <c r="R31" s="208"/>
      <c r="S31" s="209"/>
      <c r="T31" s="211"/>
      <c r="U31" s="208"/>
      <c r="V31" s="209"/>
      <c r="W31" s="211"/>
      <c r="X31" s="208"/>
      <c r="Y31" s="209"/>
      <c r="Z31" s="211"/>
      <c r="AA31" s="248"/>
    </row>
    <row r="32" spans="1:27" s="151" customFormat="1" ht="16.5" customHeight="1" x14ac:dyDescent="0.3">
      <c r="A32" s="281" t="s">
        <v>89</v>
      </c>
      <c r="B32" s="282" t="s">
        <v>46</v>
      </c>
      <c r="C32" s="111" t="str">
        <f>'[2]4x100'!B9</f>
        <v>김초롱 이선애</v>
      </c>
      <c r="D32" s="103" t="str">
        <f>'[2]4x100'!D9</f>
        <v>안동시청</v>
      </c>
      <c r="E32" s="212">
        <f>'[2]4x100'!E9</f>
        <v>46.63</v>
      </c>
      <c r="F32" s="113" t="str">
        <f>'[2]4x100'!B11</f>
        <v>김경화 정한솔</v>
      </c>
      <c r="G32" s="103" t="str">
        <f>'[2]4x100'!D11</f>
        <v>김포시청</v>
      </c>
      <c r="H32" s="213">
        <f>'[2]4x100'!E11</f>
        <v>47.28</v>
      </c>
      <c r="I32" s="113" t="str">
        <f>'[2]4x100'!B13</f>
        <v>유지연 이선영</v>
      </c>
      <c r="J32" s="103" t="str">
        <f>'[2]4x100'!D13</f>
        <v>전북개발공사</v>
      </c>
      <c r="K32" s="213">
        <f>'[2]4x100'!E13</f>
        <v>48.47</v>
      </c>
      <c r="L32" s="113" t="str">
        <f>'[2]4x100'!B15</f>
        <v>서경진 김현주</v>
      </c>
      <c r="M32" s="103" t="str">
        <f>'[2]4x100'!D15</f>
        <v>화성시청</v>
      </c>
      <c r="N32" s="213">
        <f>'[2]4x100'!E15</f>
        <v>49.79</v>
      </c>
      <c r="O32" s="113"/>
      <c r="P32" s="117"/>
      <c r="Q32" s="214"/>
      <c r="R32" s="114"/>
      <c r="S32" s="117"/>
      <c r="T32" s="224"/>
      <c r="U32" s="114"/>
      <c r="V32" s="117"/>
      <c r="W32" s="224"/>
      <c r="X32" s="114"/>
      <c r="Y32" s="117"/>
      <c r="Z32" s="224"/>
      <c r="AA32" s="284"/>
    </row>
    <row r="33" spans="1:27" s="151" customFormat="1" ht="16.5" customHeight="1" x14ac:dyDescent="0.3">
      <c r="A33" s="281"/>
      <c r="B33" s="283"/>
      <c r="C33" s="131" t="str">
        <f>'[2]4x100'!B10</f>
        <v>김하나 김다정</v>
      </c>
      <c r="D33" s="78"/>
      <c r="E33" s="132"/>
      <c r="F33" s="131" t="str">
        <f>'[2]4x100'!B12</f>
        <v>한아름 박소연</v>
      </c>
      <c r="G33" s="78"/>
      <c r="H33" s="215"/>
      <c r="I33" s="131" t="str">
        <f>'[2]4x100'!B14</f>
        <v>박영미 김지은</v>
      </c>
      <c r="J33" s="78"/>
      <c r="K33" s="215"/>
      <c r="L33" s="131" t="str">
        <f>'[2]4x100'!B16</f>
        <v>이아영 장예은</v>
      </c>
      <c r="M33" s="78"/>
      <c r="N33" s="215"/>
      <c r="O33" s="131"/>
      <c r="P33" s="136"/>
      <c r="Q33" s="216"/>
      <c r="R33" s="217"/>
      <c r="S33" s="136"/>
      <c r="T33" s="191"/>
      <c r="U33" s="217"/>
      <c r="V33" s="136"/>
      <c r="W33" s="191"/>
      <c r="X33" s="217"/>
      <c r="Y33" s="136"/>
      <c r="Z33" s="191"/>
      <c r="AA33" s="285"/>
    </row>
    <row r="34" spans="1:27" s="151" customFormat="1" ht="16.5" customHeight="1" x14ac:dyDescent="0.3">
      <c r="A34" s="281" t="s">
        <v>22</v>
      </c>
      <c r="B34" s="282" t="s">
        <v>47</v>
      </c>
      <c r="C34" s="111" t="str">
        <f>'[2]4x400'!B9</f>
        <v>민지현 우유진</v>
      </c>
      <c r="D34" s="103" t="str">
        <f>'[2]4x400'!D9</f>
        <v>정선군청</v>
      </c>
      <c r="E34" s="218">
        <f>'[2]4x400'!E9</f>
        <v>2.6884259259259257E-3</v>
      </c>
      <c r="F34" s="113" t="str">
        <f>'[2]4x400'!B11</f>
        <v>유지연 박영미</v>
      </c>
      <c r="G34" s="103" t="str">
        <f>'[2]4x400'!D11</f>
        <v>전북개발공사</v>
      </c>
      <c r="H34" s="218">
        <f>'[2]4x400'!E11</f>
        <v>2.7310185185185185E-3</v>
      </c>
      <c r="I34" s="113" t="str">
        <f>'[2]4x400'!B13</f>
        <v>장예은 김현주</v>
      </c>
      <c r="J34" s="103" t="str">
        <f>'[2]4x400'!D13</f>
        <v>화성시청</v>
      </c>
      <c r="K34" s="219">
        <f>'[2]4x400'!E13</f>
        <v>2.7489583333333329E-3</v>
      </c>
      <c r="L34" s="113"/>
      <c r="M34" s="103"/>
      <c r="N34" s="219"/>
      <c r="O34" s="220"/>
      <c r="P34" s="103"/>
      <c r="Q34" s="219"/>
      <c r="R34" s="220"/>
      <c r="S34" s="117"/>
      <c r="T34" s="219"/>
      <c r="U34" s="220"/>
      <c r="V34" s="117"/>
      <c r="W34" s="221"/>
      <c r="X34" s="220"/>
      <c r="Y34" s="117"/>
      <c r="Z34" s="287"/>
      <c r="AA34" s="284"/>
    </row>
    <row r="35" spans="1:27" s="151" customFormat="1" ht="16.5" customHeight="1" thickBot="1" x14ac:dyDescent="0.35">
      <c r="A35" s="281"/>
      <c r="B35" s="286"/>
      <c r="C35" s="249" t="str">
        <f>'[2]4x400'!B10</f>
        <v>이민희 정영희</v>
      </c>
      <c r="D35" s="250"/>
      <c r="E35" s="251"/>
      <c r="F35" s="249" t="str">
        <f>'[2]4x400'!B12</f>
        <v>이선영 김지은</v>
      </c>
      <c r="G35" s="252"/>
      <c r="H35" s="252"/>
      <c r="I35" s="249" t="str">
        <f>'[2]4x400'!B14</f>
        <v>서경진 이아영</v>
      </c>
      <c r="J35" s="250"/>
      <c r="K35" s="252"/>
      <c r="L35" s="249"/>
      <c r="M35" s="250"/>
      <c r="N35" s="252"/>
      <c r="O35" s="253"/>
      <c r="P35" s="252"/>
      <c r="Q35" s="252"/>
      <c r="R35" s="253"/>
      <c r="S35" s="254"/>
      <c r="T35" s="255"/>
      <c r="U35" s="253"/>
      <c r="V35" s="254"/>
      <c r="W35" s="256"/>
      <c r="X35" s="253"/>
      <c r="Y35" s="254"/>
      <c r="Z35" s="288"/>
      <c r="AA35" s="289"/>
    </row>
    <row r="36" spans="1:27" ht="9" customHeight="1" x14ac:dyDescent="0.3"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</row>
    <row r="37" spans="1:27" s="139" customFormat="1" ht="14.25" customHeight="1" x14ac:dyDescent="0.2">
      <c r="A37" s="223"/>
    </row>
    <row r="38" spans="1:27" ht="14.45" customHeight="1" x14ac:dyDescent="0.3"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</row>
  </sheetData>
  <mergeCells count="15">
    <mergeCell ref="AA5:AA6"/>
    <mergeCell ref="F2:S2"/>
    <mergeCell ref="B3:C3"/>
    <mergeCell ref="F3:S3"/>
    <mergeCell ref="W3:AA3"/>
    <mergeCell ref="W4:AA4"/>
    <mergeCell ref="B38:L38"/>
    <mergeCell ref="D18:Z18"/>
    <mergeCell ref="A32:A33"/>
    <mergeCell ref="B32:B33"/>
    <mergeCell ref="AA32:AA33"/>
    <mergeCell ref="A34:A35"/>
    <mergeCell ref="B34:B35"/>
    <mergeCell ref="Z34:Z35"/>
    <mergeCell ref="AA34:AA35"/>
  </mergeCells>
  <phoneticPr fontId="3" type="noConversion"/>
  <pageMargins left="0" right="0" top="0.33" bottom="0" header="0" footer="0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남자부</vt:lpstr>
      <vt:lpstr>여자부</vt:lpstr>
      <vt:lpstr>남자부!Print_Area</vt:lpstr>
      <vt:lpstr>여자부!Print_Area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J</cp:lastModifiedBy>
  <cp:lastPrinted>2015-04-27T08:27:19Z</cp:lastPrinted>
  <dcterms:created xsi:type="dcterms:W3CDTF">2015-04-24T03:15:47Z</dcterms:created>
  <dcterms:modified xsi:type="dcterms:W3CDTF">2015-05-04T01:13:48Z</dcterms:modified>
</cp:coreProperties>
</file>